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71.101\長岡福祉協会本部\10 総務\30 経営企画室\80 各種プロジェクト\マイステル\〇業者選定関係2025年更新\2024～2025　コンペ関連\ＨPアップ用資料\"/>
    </mc:Choice>
  </mc:AlternateContent>
  <bookViews>
    <workbookView xWindow="0" yWindow="0" windowWidth="21570" windowHeight="7965" activeTab="1"/>
  </bookViews>
  <sheets>
    <sheet name="施設別見積内訳書R4（税込み）" sheetId="1" r:id="rId1"/>
    <sheet name="施設別見積内訳書R7（税込み）" sheetId="3" r:id="rId2"/>
  </sheets>
  <definedNames>
    <definedName name="_xlnm.Print_Area" localSheetId="0">'施設別見積内訳書R4（税込み）'!$A$1:$BL$28</definedName>
    <definedName name="_xlnm.Print_Area" localSheetId="1">'施設別見積内訳書R7（税込み）'!$A$1:$BU$28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4" i="3" l="1"/>
  <c r="AQ10" i="3"/>
  <c r="AS7" i="3"/>
  <c r="AS6" i="3"/>
  <c r="AS5" i="3"/>
  <c r="AT14" i="3"/>
  <c r="AT10" i="3"/>
  <c r="AV7" i="3"/>
  <c r="AV6" i="3"/>
  <c r="AV5" i="3"/>
  <c r="AE14" i="3"/>
  <c r="AE10" i="3"/>
  <c r="AG7" i="3"/>
  <c r="AG6" i="3"/>
  <c r="AG5" i="3"/>
  <c r="BR14" i="3"/>
  <c r="BO14" i="3"/>
  <c r="BL14" i="3"/>
  <c r="BI14" i="3"/>
  <c r="BF14" i="3"/>
  <c r="BC14" i="3"/>
  <c r="AZ14" i="3"/>
  <c r="AW14" i="3"/>
  <c r="AH14" i="3"/>
  <c r="AN14" i="3"/>
  <c r="AK14" i="3"/>
  <c r="AB14" i="3"/>
  <c r="Y14" i="3"/>
  <c r="V14" i="3"/>
  <c r="S14" i="3"/>
  <c r="P14" i="3"/>
  <c r="M14" i="3"/>
  <c r="J14" i="3"/>
  <c r="G14" i="3"/>
  <c r="D14" i="3"/>
  <c r="BR10" i="3"/>
  <c r="BO10" i="3"/>
  <c r="BL10" i="3"/>
  <c r="BI10" i="3"/>
  <c r="BF10" i="3"/>
  <c r="BC10" i="3"/>
  <c r="AZ10" i="3"/>
  <c r="AW10" i="3"/>
  <c r="AH10" i="3"/>
  <c r="AN10" i="3"/>
  <c r="AK10" i="3"/>
  <c r="AB10" i="3"/>
  <c r="Y10" i="3"/>
  <c r="V10" i="3"/>
  <c r="S10" i="3"/>
  <c r="P10" i="3"/>
  <c r="M10" i="3"/>
  <c r="J10" i="3"/>
  <c r="G10" i="3"/>
  <c r="D10" i="3"/>
  <c r="BT7" i="3"/>
  <c r="BQ7" i="3"/>
  <c r="BN7" i="3"/>
  <c r="BK7" i="3"/>
  <c r="BH7" i="3"/>
  <c r="BE7" i="3"/>
  <c r="BB7" i="3"/>
  <c r="AY7" i="3"/>
  <c r="AJ7" i="3"/>
  <c r="AP7" i="3"/>
  <c r="AM7" i="3"/>
  <c r="AD7" i="3"/>
  <c r="AA7" i="3"/>
  <c r="X7" i="3"/>
  <c r="U7" i="3"/>
  <c r="R7" i="3"/>
  <c r="O7" i="3"/>
  <c r="L7" i="3"/>
  <c r="I7" i="3"/>
  <c r="F7" i="3"/>
  <c r="BT6" i="3"/>
  <c r="BQ6" i="3"/>
  <c r="BN6" i="3"/>
  <c r="BK6" i="3"/>
  <c r="BH6" i="3"/>
  <c r="BE6" i="3"/>
  <c r="BB6" i="3"/>
  <c r="AY6" i="3"/>
  <c r="AJ6" i="3"/>
  <c r="AP6" i="3"/>
  <c r="AM6" i="3"/>
  <c r="AD6" i="3"/>
  <c r="AA6" i="3"/>
  <c r="X6" i="3"/>
  <c r="U6" i="3"/>
  <c r="R6" i="3"/>
  <c r="O6" i="3"/>
  <c r="L6" i="3"/>
  <c r="I6" i="3"/>
  <c r="F6" i="3"/>
  <c r="BT5" i="3"/>
  <c r="BR8" i="3" s="1"/>
  <c r="BR9" i="3" s="1"/>
  <c r="BR13" i="3" s="1"/>
  <c r="BR15" i="3" s="1"/>
  <c r="BQ5" i="3"/>
  <c r="BO8" i="3" s="1"/>
  <c r="BO9" i="3" s="1"/>
  <c r="BO13" i="3" s="1"/>
  <c r="BO15" i="3" s="1"/>
  <c r="BN5" i="3"/>
  <c r="BL8" i="3" s="1"/>
  <c r="BL9" i="3" s="1"/>
  <c r="BL13" i="3" s="1"/>
  <c r="BL15" i="3" s="1"/>
  <c r="BK5" i="3"/>
  <c r="BI8" i="3" s="1"/>
  <c r="BI9" i="3" s="1"/>
  <c r="BI13" i="3" s="1"/>
  <c r="BI15" i="3" s="1"/>
  <c r="BH5" i="3"/>
  <c r="BF8" i="3" s="1"/>
  <c r="BF9" i="3" s="1"/>
  <c r="BF13" i="3" s="1"/>
  <c r="BF15" i="3" s="1"/>
  <c r="BE5" i="3"/>
  <c r="BC8" i="3" s="1"/>
  <c r="BC9" i="3" s="1"/>
  <c r="BC13" i="3" s="1"/>
  <c r="BC15" i="3" s="1"/>
  <c r="BB5" i="3"/>
  <c r="AZ8" i="3" s="1"/>
  <c r="AZ9" i="3" s="1"/>
  <c r="AZ13" i="3" s="1"/>
  <c r="AZ15" i="3" s="1"/>
  <c r="AY5" i="3"/>
  <c r="AW8" i="3" s="1"/>
  <c r="AW9" i="3" s="1"/>
  <c r="AW13" i="3" s="1"/>
  <c r="AW15" i="3" s="1"/>
  <c r="AJ5" i="3"/>
  <c r="AH8" i="3" s="1"/>
  <c r="AH9" i="3" s="1"/>
  <c r="AH13" i="3" s="1"/>
  <c r="AP5" i="3"/>
  <c r="AN8" i="3" s="1"/>
  <c r="AN9" i="3" s="1"/>
  <c r="AN13" i="3" s="1"/>
  <c r="AN15" i="3" s="1"/>
  <c r="AM5" i="3"/>
  <c r="AD5" i="3"/>
  <c r="AB8" i="3" s="1"/>
  <c r="AB9" i="3" s="1"/>
  <c r="AB13" i="3" s="1"/>
  <c r="AB15" i="3" s="1"/>
  <c r="AA5" i="3"/>
  <c r="Y8" i="3" s="1"/>
  <c r="Y9" i="3" s="1"/>
  <c r="Y13" i="3" s="1"/>
  <c r="Y15" i="3" s="1"/>
  <c r="X5" i="3"/>
  <c r="V8" i="3" s="1"/>
  <c r="V9" i="3" s="1"/>
  <c r="V13" i="3" s="1"/>
  <c r="V15" i="3" s="1"/>
  <c r="U5" i="3"/>
  <c r="S8" i="3" s="1"/>
  <c r="S9" i="3" s="1"/>
  <c r="S13" i="3" s="1"/>
  <c r="S15" i="3" s="1"/>
  <c r="R5" i="3"/>
  <c r="P8" i="3" s="1"/>
  <c r="P9" i="3" s="1"/>
  <c r="P13" i="3" s="1"/>
  <c r="P15" i="3" s="1"/>
  <c r="O5" i="3"/>
  <c r="M8" i="3" s="1"/>
  <c r="M9" i="3" s="1"/>
  <c r="M13" i="3" s="1"/>
  <c r="M15" i="3" s="1"/>
  <c r="L5" i="3"/>
  <c r="J8" i="3" s="1"/>
  <c r="J9" i="3" s="1"/>
  <c r="J13" i="3" s="1"/>
  <c r="J15" i="3" s="1"/>
  <c r="I5" i="3"/>
  <c r="G8" i="3" s="1"/>
  <c r="G9" i="3" s="1"/>
  <c r="G13" i="3" s="1"/>
  <c r="G15" i="3" s="1"/>
  <c r="F5" i="3"/>
  <c r="D8" i="3" s="1"/>
  <c r="D9" i="3" s="1"/>
  <c r="D13" i="3" s="1"/>
  <c r="AT8" i="3" l="1"/>
  <c r="AT9" i="3" s="1"/>
  <c r="AT13" i="3" s="1"/>
  <c r="AT15" i="3" s="1"/>
  <c r="AK8" i="3"/>
  <c r="AK9" i="3" s="1"/>
  <c r="AK13" i="3" s="1"/>
  <c r="AK15" i="3" s="1"/>
  <c r="AQ8" i="3"/>
  <c r="AQ9" i="3" s="1"/>
  <c r="AQ13" i="3" s="1"/>
  <c r="AQ15" i="3" s="1"/>
  <c r="AE8" i="3"/>
  <c r="AE9" i="3" s="1"/>
  <c r="AE13" i="3" s="1"/>
  <c r="AE15" i="3" s="1"/>
  <c r="AH15" i="3"/>
  <c r="D15" i="3"/>
  <c r="BI14" i="1"/>
  <c r="BF14" i="1"/>
  <c r="BC14" i="1"/>
  <c r="AZ14" i="1"/>
  <c r="AW14" i="1"/>
  <c r="AT14" i="1"/>
  <c r="AQ14" i="1"/>
  <c r="AN14" i="1"/>
  <c r="AK14" i="1"/>
  <c r="AH14" i="1"/>
  <c r="AE14" i="1"/>
  <c r="AB14" i="1"/>
  <c r="Y14" i="1"/>
  <c r="V14" i="1"/>
  <c r="S14" i="1"/>
  <c r="P14" i="1"/>
  <c r="M14" i="1"/>
  <c r="J14" i="1"/>
  <c r="G14" i="1"/>
  <c r="D14" i="1"/>
  <c r="BI10" i="1"/>
  <c r="BF10" i="1"/>
  <c r="BC10" i="1"/>
  <c r="AZ10" i="1"/>
  <c r="AW10" i="1"/>
  <c r="AT10" i="1"/>
  <c r="AQ10" i="1"/>
  <c r="AN10" i="1"/>
  <c r="AK10" i="1"/>
  <c r="AH10" i="1"/>
  <c r="AE10" i="1"/>
  <c r="AB10" i="1"/>
  <c r="Y10" i="1"/>
  <c r="V10" i="1"/>
  <c r="S10" i="1"/>
  <c r="P10" i="1"/>
  <c r="M10" i="1"/>
  <c r="J10" i="1"/>
  <c r="G10" i="1"/>
  <c r="D10" i="1"/>
  <c r="BK7" i="1"/>
  <c r="BH7" i="1"/>
  <c r="BE7" i="1"/>
  <c r="BB7" i="1"/>
  <c r="AY7" i="1"/>
  <c r="AV7" i="1"/>
  <c r="AS7" i="1"/>
  <c r="AP7" i="1"/>
  <c r="AM7" i="1"/>
  <c r="AJ7" i="1"/>
  <c r="AG7" i="1"/>
  <c r="AD7" i="1"/>
  <c r="AA7" i="1"/>
  <c r="X7" i="1"/>
  <c r="U7" i="1"/>
  <c r="R7" i="1"/>
  <c r="O7" i="1"/>
  <c r="L7" i="1"/>
  <c r="I7" i="1"/>
  <c r="F7" i="1"/>
  <c r="BK6" i="1"/>
  <c r="BH6" i="1"/>
  <c r="BE6" i="1"/>
  <c r="BB6" i="1"/>
  <c r="AY6" i="1"/>
  <c r="AV6" i="1"/>
  <c r="AS6" i="1"/>
  <c r="AP6" i="1"/>
  <c r="AM6" i="1"/>
  <c r="AJ6" i="1"/>
  <c r="AG6" i="1"/>
  <c r="AD6" i="1"/>
  <c r="AA6" i="1"/>
  <c r="X6" i="1"/>
  <c r="U6" i="1"/>
  <c r="R6" i="1"/>
  <c r="O6" i="1"/>
  <c r="L6" i="1"/>
  <c r="I6" i="1"/>
  <c r="F6" i="1"/>
  <c r="BK5" i="1"/>
  <c r="BI8" i="1" s="1"/>
  <c r="BI9" i="1" s="1"/>
  <c r="BI13" i="1" s="1"/>
  <c r="BI15" i="1" s="1"/>
  <c r="BH5" i="1"/>
  <c r="BF8" i="1" s="1"/>
  <c r="BF9" i="1" s="1"/>
  <c r="BF13" i="1" s="1"/>
  <c r="BF15" i="1" s="1"/>
  <c r="BE5" i="1"/>
  <c r="BC8" i="1" s="1"/>
  <c r="BC9" i="1" s="1"/>
  <c r="BC13" i="1" s="1"/>
  <c r="BC15" i="1" s="1"/>
  <c r="BB5" i="1"/>
  <c r="AZ8" i="1" s="1"/>
  <c r="AZ9" i="1" s="1"/>
  <c r="AZ13" i="1" s="1"/>
  <c r="AZ15" i="1" s="1"/>
  <c r="AY5" i="1"/>
  <c r="AW8" i="1" s="1"/>
  <c r="AW9" i="1" s="1"/>
  <c r="AW13" i="1" s="1"/>
  <c r="AW15" i="1" s="1"/>
  <c r="AV5" i="1"/>
  <c r="AT8" i="1" s="1"/>
  <c r="AT9" i="1" s="1"/>
  <c r="AT13" i="1" s="1"/>
  <c r="AT15" i="1" s="1"/>
  <c r="AS5" i="1"/>
  <c r="AQ8" i="1" s="1"/>
  <c r="AQ9" i="1" s="1"/>
  <c r="AQ13" i="1" s="1"/>
  <c r="AQ15" i="1" s="1"/>
  <c r="AP5" i="1"/>
  <c r="AN8" i="1" s="1"/>
  <c r="AN9" i="1" s="1"/>
  <c r="AN13" i="1" s="1"/>
  <c r="AN15" i="1" s="1"/>
  <c r="AM5" i="1"/>
  <c r="AK8" i="1" s="1"/>
  <c r="AK9" i="1" s="1"/>
  <c r="AK13" i="1" s="1"/>
  <c r="AK15" i="1" s="1"/>
  <c r="AJ5" i="1"/>
  <c r="AH8" i="1" s="1"/>
  <c r="AH9" i="1" s="1"/>
  <c r="AH13" i="1" s="1"/>
  <c r="AH15" i="1" s="1"/>
  <c r="AG5" i="1"/>
  <c r="AE8" i="1" s="1"/>
  <c r="AE9" i="1" s="1"/>
  <c r="AE13" i="1" s="1"/>
  <c r="AE15" i="1" s="1"/>
  <c r="AD5" i="1"/>
  <c r="AB8" i="1" s="1"/>
  <c r="AB9" i="1" s="1"/>
  <c r="AB13" i="1" s="1"/>
  <c r="AB15" i="1" s="1"/>
  <c r="AA5" i="1"/>
  <c r="Y8" i="1" s="1"/>
  <c r="Y9" i="1" s="1"/>
  <c r="Y13" i="1" s="1"/>
  <c r="Y15" i="1" s="1"/>
  <c r="X5" i="1"/>
  <c r="V8" i="1" s="1"/>
  <c r="V9" i="1" s="1"/>
  <c r="V13" i="1" s="1"/>
  <c r="V15" i="1" s="1"/>
  <c r="U5" i="1"/>
  <c r="S8" i="1" s="1"/>
  <c r="S9" i="1" s="1"/>
  <c r="S13" i="1" s="1"/>
  <c r="S15" i="1" s="1"/>
  <c r="R5" i="1"/>
  <c r="P8" i="1" s="1"/>
  <c r="P9" i="1" s="1"/>
  <c r="P13" i="1" s="1"/>
  <c r="P15" i="1" s="1"/>
  <c r="O5" i="1"/>
  <c r="M8" i="1" s="1"/>
  <c r="M9" i="1" s="1"/>
  <c r="M13" i="1" s="1"/>
  <c r="M15" i="1" s="1"/>
  <c r="L5" i="1"/>
  <c r="J8" i="1" s="1"/>
  <c r="J9" i="1" s="1"/>
  <c r="J13" i="1" s="1"/>
  <c r="J15" i="1" s="1"/>
  <c r="I5" i="1"/>
  <c r="G8" i="1" s="1"/>
  <c r="G9" i="1" s="1"/>
  <c r="G13" i="1" s="1"/>
  <c r="G15" i="1" s="1"/>
  <c r="F5" i="1"/>
  <c r="BU13" i="3" l="1"/>
  <c r="D8" i="1"/>
  <c r="D9" i="1" s="1"/>
  <c r="D13" i="1" s="1"/>
  <c r="BL13" i="1" s="1"/>
  <c r="D15" i="1" l="1"/>
</calcChain>
</file>

<file path=xl/sharedStrings.xml><?xml version="1.0" encoding="utf-8"?>
<sst xmlns="http://schemas.openxmlformats.org/spreadsheetml/2006/main" count="330" uniqueCount="73">
  <si>
    <t>『令和4年度(消費税込み)』　</t>
    <rPh sb="1" eb="3">
      <t>レイワ</t>
    </rPh>
    <rPh sb="4" eb="5">
      <t>ネン</t>
    </rPh>
    <rPh sb="5" eb="6">
      <t>ド</t>
    </rPh>
    <rPh sb="7" eb="10">
      <t>ショウヒゼイ</t>
    </rPh>
    <rPh sb="10" eb="11">
      <t>コ</t>
    </rPh>
    <phoneticPr fontId="2"/>
  </si>
  <si>
    <t>施設種別</t>
    <rPh sb="0" eb="2">
      <t>シセツ</t>
    </rPh>
    <rPh sb="2" eb="4">
      <t>シュベツ</t>
    </rPh>
    <phoneticPr fontId="4"/>
  </si>
  <si>
    <t>病院</t>
    <rPh sb="0" eb="1">
      <t>ビョウ</t>
    </rPh>
    <rPh sb="1" eb="2">
      <t>イン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</si>
  <si>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</si>
  <si>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看護小規模多機能居宅介護、デイほか</t>
    <rPh sb="0" eb="2">
      <t>カンゴ</t>
    </rPh>
    <rPh sb="2" eb="5">
      <t>ショウキボ</t>
    </rPh>
    <rPh sb="5" eb="8">
      <t>タキノウ</t>
    </rPh>
    <rPh sb="8" eb="10">
      <t>キョタク</t>
    </rPh>
    <rPh sb="10" eb="12">
      <t>カイゴ</t>
    </rPh>
    <phoneticPr fontId="2"/>
  </si>
  <si>
    <t>ケアハウス</t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</si>
  <si>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</si>
  <si>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障害者施設</t>
    <rPh sb="0" eb="3">
      <t>ショウガイシャ</t>
    </rPh>
    <rPh sb="3" eb="5">
      <t>シセツ</t>
    </rPh>
    <phoneticPr fontId="4"/>
  </si>
  <si>
    <t>月間食材費E
月間管理費F
総合計</t>
    <rPh sb="0" eb="2">
      <t>ゲッカン</t>
    </rPh>
    <rPh sb="2" eb="4">
      <t>ショクザイ</t>
    </rPh>
    <rPh sb="4" eb="5">
      <t>ヒ</t>
    </rPh>
    <rPh sb="7" eb="9">
      <t>ゲッカン</t>
    </rPh>
    <rPh sb="9" eb="12">
      <t>カンリヒ</t>
    </rPh>
    <rPh sb="14" eb="16">
      <t>ソウゴウ</t>
    </rPh>
    <rPh sb="16" eb="17">
      <t>ケイ</t>
    </rPh>
    <phoneticPr fontId="4"/>
  </si>
  <si>
    <t>施設名</t>
    <rPh sb="0" eb="2">
      <t>シセツ</t>
    </rPh>
    <rPh sb="2" eb="3">
      <t>メイ</t>
    </rPh>
    <phoneticPr fontId="4"/>
  </si>
  <si>
    <t>小千谷さくら病院</t>
    <rPh sb="0" eb="3">
      <t>オヂヤ</t>
    </rPh>
    <rPh sb="6" eb="8">
      <t>ビョウイン</t>
    </rPh>
    <phoneticPr fontId="4"/>
  </si>
  <si>
    <t>おぢやさくら</t>
    <phoneticPr fontId="4"/>
  </si>
  <si>
    <t>片貝さくら</t>
    <rPh sb="0" eb="2">
      <t>カタガイ</t>
    </rPh>
    <phoneticPr fontId="4"/>
  </si>
  <si>
    <t>高齢者ケアセンター千秋</t>
    <rPh sb="0" eb="3">
      <t>コウレイシャ</t>
    </rPh>
    <rPh sb="9" eb="11">
      <t>センシュウ</t>
    </rPh>
    <phoneticPr fontId="4"/>
  </si>
  <si>
    <t>こぶし園　※4</t>
    <rPh sb="3" eb="4">
      <t>エン</t>
    </rPh>
    <phoneticPr fontId="4"/>
  </si>
  <si>
    <t>摂田屋　※４</t>
    <rPh sb="0" eb="3">
      <t>セッタヤ</t>
    </rPh>
    <phoneticPr fontId="4"/>
  </si>
  <si>
    <t>千手　※４</t>
    <rPh sb="0" eb="2">
      <t>センジュ</t>
    </rPh>
    <phoneticPr fontId="4"/>
  </si>
  <si>
    <t>川崎　※４</t>
    <rPh sb="0" eb="2">
      <t>カワサキ</t>
    </rPh>
    <phoneticPr fontId="4"/>
  </si>
  <si>
    <t>美沢　※４</t>
    <rPh sb="0" eb="2">
      <t>ミサワ</t>
    </rPh>
    <phoneticPr fontId="4"/>
  </si>
  <si>
    <t>大島　※４</t>
    <rPh sb="0" eb="2">
      <t>オオシマ</t>
    </rPh>
    <phoneticPr fontId="4"/>
  </si>
  <si>
    <t>永田　※４</t>
    <rPh sb="0" eb="2">
      <t>ナガタ</t>
    </rPh>
    <phoneticPr fontId="4"/>
  </si>
  <si>
    <t>けさじろ　※４</t>
    <phoneticPr fontId="4"/>
  </si>
  <si>
    <t>ケアハウス小千谷さくら</t>
    <rPh sb="5" eb="8">
      <t>オヂヤ</t>
    </rPh>
    <phoneticPr fontId="4"/>
  </si>
  <si>
    <t>ケアハウス西長岡</t>
    <rPh sb="5" eb="6">
      <t>ニシ</t>
    </rPh>
    <rPh sb="6" eb="8">
      <t>ナガオカ</t>
    </rPh>
    <phoneticPr fontId="4"/>
  </si>
  <si>
    <t>ケアハウスしなの</t>
    <phoneticPr fontId="4"/>
  </si>
  <si>
    <t>ぶんすい</t>
    <phoneticPr fontId="4"/>
  </si>
  <si>
    <t>桐樹園　※4</t>
    <rPh sb="0" eb="1">
      <t>キリ</t>
    </rPh>
    <rPh sb="1" eb="2">
      <t>キ</t>
    </rPh>
    <rPh sb="2" eb="3">
      <t>エン</t>
    </rPh>
    <phoneticPr fontId="4"/>
  </si>
  <si>
    <t>桜花園　※4</t>
    <rPh sb="0" eb="2">
      <t>オウカ</t>
    </rPh>
    <rPh sb="2" eb="3">
      <t>エン</t>
    </rPh>
    <phoneticPr fontId="4"/>
  </si>
  <si>
    <t>リハビリセンター王見台　※4</t>
    <rPh sb="8" eb="11">
      <t>オウミダイ</t>
    </rPh>
    <phoneticPr fontId="4"/>
  </si>
  <si>
    <t>サンスマイル　※4</t>
    <phoneticPr fontId="4"/>
  </si>
  <si>
    <t>食材費</t>
    <rPh sb="0" eb="2">
      <t>ショクザイ</t>
    </rPh>
    <rPh sb="2" eb="3">
      <t>ヒ</t>
    </rPh>
    <phoneticPr fontId="4"/>
  </si>
  <si>
    <t>1日当たりの合計食材費
単価×食数＝金額</t>
    <rPh sb="1" eb="2">
      <t>ニチ</t>
    </rPh>
    <rPh sb="2" eb="3">
      <t>ア</t>
    </rPh>
    <rPh sb="6" eb="8">
      <t>ゴウケイ</t>
    </rPh>
    <rPh sb="8" eb="10">
      <t>ショクザイ</t>
    </rPh>
    <rPh sb="10" eb="11">
      <t>ヒ</t>
    </rPh>
    <rPh sb="13" eb="15">
      <t>タンカ</t>
    </rPh>
    <rPh sb="16" eb="17">
      <t>ショク</t>
    </rPh>
    <rPh sb="17" eb="18">
      <t>スウ</t>
    </rPh>
    <rPh sb="19" eb="21">
      <t>キンガク</t>
    </rPh>
    <phoneticPr fontId="4"/>
  </si>
  <si>
    <t>単価</t>
    <rPh sb="0" eb="2">
      <t>タンカ</t>
    </rPh>
    <phoneticPr fontId="4"/>
  </si>
  <si>
    <t>食数</t>
    <rPh sb="0" eb="1">
      <t>ショク</t>
    </rPh>
    <rPh sb="1" eb="2">
      <t>スウ</t>
    </rPh>
    <phoneticPr fontId="4"/>
  </si>
  <si>
    <t>金額</t>
    <rPh sb="0" eb="2">
      <t>キンガク</t>
    </rPh>
    <phoneticPr fontId="4"/>
  </si>
  <si>
    <t>朝食　A</t>
    <rPh sb="0" eb="2">
      <t>チョウショク</t>
    </rPh>
    <phoneticPr fontId="4"/>
  </si>
  <si>
    <t>昼食　B</t>
    <rPh sb="0" eb="2">
      <t>チュウショク</t>
    </rPh>
    <phoneticPr fontId="4"/>
  </si>
  <si>
    <t>夕食　C</t>
    <rPh sb="0" eb="2">
      <t>ユウショク</t>
    </rPh>
    <phoneticPr fontId="4"/>
  </si>
  <si>
    <t>施設合計食材費
D=A+B+C</t>
    <rPh sb="0" eb="2">
      <t>シセツ</t>
    </rPh>
    <rPh sb="2" eb="4">
      <t>ゴウケイ</t>
    </rPh>
    <rPh sb="4" eb="6">
      <t>ショクザイ</t>
    </rPh>
    <rPh sb="6" eb="7">
      <t>ヒ</t>
    </rPh>
    <phoneticPr fontId="4"/>
  </si>
  <si>
    <t>月間食材費
E＝D×30　　※1</t>
    <rPh sb="0" eb="2">
      <t>ゲッカン</t>
    </rPh>
    <rPh sb="2" eb="4">
      <t>ショクザイ</t>
    </rPh>
    <rPh sb="4" eb="5">
      <t>ヒ</t>
    </rPh>
    <phoneticPr fontId="4"/>
  </si>
  <si>
    <t>１人１日当たりの食材費（単純計）※2</t>
    <rPh sb="1" eb="2">
      <t>ニン</t>
    </rPh>
    <rPh sb="3" eb="4">
      <t>ニチ</t>
    </rPh>
    <rPh sb="4" eb="5">
      <t>ア</t>
    </rPh>
    <rPh sb="8" eb="10">
      <t>ショクザイ</t>
    </rPh>
    <rPh sb="10" eb="11">
      <t>ヒ</t>
    </rPh>
    <rPh sb="12" eb="14">
      <t>タンジュン</t>
    </rPh>
    <rPh sb="14" eb="15">
      <t>ケイ</t>
    </rPh>
    <phoneticPr fontId="4"/>
  </si>
  <si>
    <t>管理費</t>
    <rPh sb="0" eb="2">
      <t>カンリ</t>
    </rPh>
    <rPh sb="2" eb="3">
      <t>ヒ</t>
    </rPh>
    <phoneticPr fontId="4"/>
  </si>
  <si>
    <t>月間管理費　　　　　　　　　　　　※3</t>
    <rPh sb="0" eb="2">
      <t>ゲッカン</t>
    </rPh>
    <rPh sb="2" eb="4">
      <t>カンリ</t>
    </rPh>
    <rPh sb="4" eb="5">
      <t>ヒ</t>
    </rPh>
    <phoneticPr fontId="4"/>
  </si>
  <si>
    <t>管理費設定基準</t>
    <rPh sb="0" eb="2">
      <t>カンリ</t>
    </rPh>
    <rPh sb="2" eb="3">
      <t>ヒ</t>
    </rPh>
    <rPh sb="3" eb="5">
      <t>セッテイ</t>
    </rPh>
    <rPh sb="5" eb="7">
      <t>キジュン</t>
    </rPh>
    <phoneticPr fontId="4"/>
  </si>
  <si>
    <t>食数　　　固定</t>
    <rPh sb="0" eb="1">
      <t>ショク</t>
    </rPh>
    <rPh sb="1" eb="2">
      <t>スウ</t>
    </rPh>
    <rPh sb="5" eb="7">
      <t>コテイ</t>
    </rPh>
    <phoneticPr fontId="4"/>
  </si>
  <si>
    <t>-</t>
    <phoneticPr fontId="2"/>
  </si>
  <si>
    <t>―</t>
    <phoneticPr fontId="4"/>
  </si>
  <si>
    <t>月間管理費　F</t>
    <rPh sb="0" eb="2">
      <t>ゲッカン</t>
    </rPh>
    <rPh sb="2" eb="4">
      <t>カンリ</t>
    </rPh>
    <rPh sb="4" eb="5">
      <t>ヒ</t>
    </rPh>
    <phoneticPr fontId="4"/>
  </si>
  <si>
    <t>総費用</t>
    <rPh sb="0" eb="1">
      <t>ソウ</t>
    </rPh>
    <rPh sb="1" eb="3">
      <t>ヒヨウ</t>
    </rPh>
    <phoneticPr fontId="4"/>
  </si>
  <si>
    <t>月間食材費E+月間管理費F(円)</t>
    <rPh sb="0" eb="2">
      <t>ゲッカン</t>
    </rPh>
    <rPh sb="2" eb="4">
      <t>ショクザイ</t>
    </rPh>
    <rPh sb="4" eb="5">
      <t>ヒ</t>
    </rPh>
    <rPh sb="7" eb="9">
      <t>ゲッカン</t>
    </rPh>
    <rPh sb="9" eb="11">
      <t>カンリ</t>
    </rPh>
    <rPh sb="11" eb="12">
      <t>ヒ</t>
    </rPh>
    <rPh sb="14" eb="15">
      <t>エン</t>
    </rPh>
    <phoneticPr fontId="4"/>
  </si>
  <si>
    <t>月間食数</t>
    <rPh sb="0" eb="2">
      <t>ゲッカン</t>
    </rPh>
    <rPh sb="2" eb="3">
      <t>ショク</t>
    </rPh>
    <rPh sb="3" eb="4">
      <t>スウ</t>
    </rPh>
    <phoneticPr fontId="4"/>
  </si>
  <si>
    <r>
      <t>1日当たりの食事単価(円)　　　　　　　　</t>
    </r>
    <r>
      <rPr>
        <sz val="10"/>
        <color theme="1"/>
        <rFont val="ＭＳ Ｐゴシック"/>
        <family val="3"/>
        <charset val="128"/>
      </rPr>
      <t>　(月間総費用÷月間食数×３食)</t>
    </r>
    <rPh sb="0" eb="2">
      <t>イチニチ</t>
    </rPh>
    <rPh sb="2" eb="3">
      <t>ア</t>
    </rPh>
    <rPh sb="6" eb="8">
      <t>ショクジ</t>
    </rPh>
    <rPh sb="8" eb="10">
      <t>タンカ</t>
    </rPh>
    <rPh sb="11" eb="12">
      <t>エン</t>
    </rPh>
    <rPh sb="23" eb="25">
      <t>ゲッカン</t>
    </rPh>
    <rPh sb="25" eb="28">
      <t>ソウヒヨウ</t>
    </rPh>
    <rPh sb="29" eb="31">
      <t>ゲッカン</t>
    </rPh>
    <rPh sb="31" eb="32">
      <t>ショク</t>
    </rPh>
    <rPh sb="32" eb="33">
      <t>スウ</t>
    </rPh>
    <rPh sb="35" eb="36">
      <t>ショク</t>
    </rPh>
    <phoneticPr fontId="4"/>
  </si>
  <si>
    <t>本表は一般食（常食）を基準として記載する。</t>
    <rPh sb="0" eb="1">
      <t>ホン</t>
    </rPh>
    <rPh sb="1" eb="2">
      <t>ヒョウ</t>
    </rPh>
    <rPh sb="3" eb="5">
      <t>イッパン</t>
    </rPh>
    <rPh sb="5" eb="6">
      <t>ショク</t>
    </rPh>
    <rPh sb="7" eb="9">
      <t>ジョウショク</t>
    </rPh>
    <rPh sb="11" eb="13">
      <t>キジュン</t>
    </rPh>
    <rPh sb="16" eb="18">
      <t>キサイ</t>
    </rPh>
    <phoneticPr fontId="4"/>
  </si>
  <si>
    <t>　※1</t>
    <phoneticPr fontId="4"/>
  </si>
  <si>
    <t>月間食材費は、別紙「給食業務委託業者の選定に係る実施要領」についている各施設一覧表の食数をもとに作成すること。なお、１カ月は30日として算出すること。</t>
    <rPh sb="0" eb="1">
      <t>ツキ</t>
    </rPh>
    <rPh sb="1" eb="2">
      <t>カン</t>
    </rPh>
    <rPh sb="2" eb="4">
      <t>ショクザイ</t>
    </rPh>
    <rPh sb="4" eb="5">
      <t>ヒ</t>
    </rPh>
    <rPh sb="7" eb="9">
      <t>ベッシ</t>
    </rPh>
    <rPh sb="10" eb="12">
      <t>キュウショク</t>
    </rPh>
    <rPh sb="12" eb="14">
      <t>ギョウム</t>
    </rPh>
    <rPh sb="14" eb="16">
      <t>イタク</t>
    </rPh>
    <rPh sb="16" eb="18">
      <t>ギョウシャ</t>
    </rPh>
    <rPh sb="19" eb="21">
      <t>センテイ</t>
    </rPh>
    <rPh sb="22" eb="23">
      <t>カカ</t>
    </rPh>
    <rPh sb="24" eb="26">
      <t>ジッシ</t>
    </rPh>
    <rPh sb="26" eb="28">
      <t>ヨウリョウ</t>
    </rPh>
    <rPh sb="35" eb="38">
      <t>カクシセツ</t>
    </rPh>
    <rPh sb="38" eb="40">
      <t>イチラン</t>
    </rPh>
    <rPh sb="40" eb="41">
      <t>ヒョウ</t>
    </rPh>
    <rPh sb="42" eb="43">
      <t>ショク</t>
    </rPh>
    <rPh sb="43" eb="44">
      <t>スウ</t>
    </rPh>
    <rPh sb="48" eb="50">
      <t>サクセイ</t>
    </rPh>
    <phoneticPr fontId="4"/>
  </si>
  <si>
    <t>　※2</t>
    <phoneticPr fontId="4"/>
  </si>
  <si>
    <t>朝食、昼食、夕食の各単価の単純計を記載する。　</t>
    <rPh sb="0" eb="2">
      <t>チョウショク</t>
    </rPh>
    <rPh sb="3" eb="5">
      <t>チュウショク</t>
    </rPh>
    <rPh sb="6" eb="8">
      <t>ユウショク</t>
    </rPh>
    <rPh sb="9" eb="10">
      <t>カク</t>
    </rPh>
    <rPh sb="10" eb="12">
      <t>タンカ</t>
    </rPh>
    <rPh sb="13" eb="15">
      <t>タンジュン</t>
    </rPh>
    <rPh sb="15" eb="16">
      <t>ケイ</t>
    </rPh>
    <rPh sb="17" eb="19">
      <t>キサイ</t>
    </rPh>
    <phoneticPr fontId="4"/>
  </si>
  <si>
    <t>　※3</t>
    <phoneticPr fontId="4"/>
  </si>
  <si>
    <t>月間管理費欄は、「食数に比例」する方法（→食数）、あるいは「毎月固定」とする方法（→固定）のどちらかを選び、設定基準欄に記載する。食数に比例する場合は</t>
    <rPh sb="0" eb="2">
      <t>ゲッカン</t>
    </rPh>
    <rPh sb="2" eb="4">
      <t>カンリ</t>
    </rPh>
    <rPh sb="4" eb="5">
      <t>ヒ</t>
    </rPh>
    <rPh sb="5" eb="6">
      <t>ラン</t>
    </rPh>
    <rPh sb="9" eb="10">
      <t>ショク</t>
    </rPh>
    <rPh sb="10" eb="11">
      <t>スウ</t>
    </rPh>
    <rPh sb="12" eb="14">
      <t>ヒレイ</t>
    </rPh>
    <rPh sb="17" eb="19">
      <t>ホウホウ</t>
    </rPh>
    <rPh sb="21" eb="22">
      <t>ショク</t>
    </rPh>
    <rPh sb="22" eb="23">
      <t>スウ</t>
    </rPh>
    <rPh sb="30" eb="32">
      <t>マイツキ</t>
    </rPh>
    <rPh sb="32" eb="34">
      <t>コテイ</t>
    </rPh>
    <rPh sb="38" eb="40">
      <t>ホウホウ</t>
    </rPh>
    <rPh sb="42" eb="44">
      <t>コテイ</t>
    </rPh>
    <rPh sb="51" eb="52">
      <t>エラ</t>
    </rPh>
    <rPh sb="54" eb="56">
      <t>セッテイ</t>
    </rPh>
    <rPh sb="56" eb="58">
      <t>キジュン</t>
    </rPh>
    <rPh sb="58" eb="59">
      <t>ラン</t>
    </rPh>
    <rPh sb="60" eb="62">
      <t>キサイ</t>
    </rPh>
    <rPh sb="65" eb="66">
      <t>ショク</t>
    </rPh>
    <rPh sb="66" eb="67">
      <t>スウ</t>
    </rPh>
    <rPh sb="68" eb="70">
      <t>ヒレイ</t>
    </rPh>
    <rPh sb="72" eb="74">
      <t>バアイ</t>
    </rPh>
    <phoneticPr fontId="4"/>
  </si>
  <si>
    <t>「1食当たり単価×月間食数」で算出した金額を月間管理費欄に記載する。</t>
    <rPh sb="2" eb="3">
      <t>ショク</t>
    </rPh>
    <rPh sb="3" eb="4">
      <t>ア</t>
    </rPh>
    <rPh sb="6" eb="8">
      <t>タンカ</t>
    </rPh>
    <rPh sb="9" eb="11">
      <t>ゲッカン</t>
    </rPh>
    <rPh sb="11" eb="12">
      <t>ショク</t>
    </rPh>
    <rPh sb="12" eb="13">
      <t>スウ</t>
    </rPh>
    <rPh sb="15" eb="17">
      <t>サンシュツ</t>
    </rPh>
    <rPh sb="19" eb="21">
      <t>キンガク</t>
    </rPh>
    <rPh sb="22" eb="24">
      <t>ゲッカン</t>
    </rPh>
    <rPh sb="24" eb="27">
      <t>カンリヒ</t>
    </rPh>
    <rPh sb="27" eb="28">
      <t>ラン</t>
    </rPh>
    <rPh sb="29" eb="31">
      <t>キサイ</t>
    </rPh>
    <phoneticPr fontId="4"/>
  </si>
  <si>
    <t>　※4</t>
    <phoneticPr fontId="4"/>
  </si>
  <si>
    <t>障害者施設桐樹園、桜花園、リハビリセンター王見台、サンスマイル、特別養護老人ホームこぶし園、摂田屋、千手、川崎、美沢、永田、けさじろ、大島は、</t>
    <rPh sb="0" eb="3">
      <t>ショウガイシャ</t>
    </rPh>
    <rPh sb="3" eb="5">
      <t>シセツ</t>
    </rPh>
    <rPh sb="5" eb="6">
      <t>キリ</t>
    </rPh>
    <rPh sb="6" eb="7">
      <t>キ</t>
    </rPh>
    <rPh sb="7" eb="8">
      <t>エン</t>
    </rPh>
    <rPh sb="9" eb="11">
      <t>オウカ</t>
    </rPh>
    <rPh sb="11" eb="12">
      <t>エン</t>
    </rPh>
    <rPh sb="21" eb="24">
      <t>オウミダイ</t>
    </rPh>
    <rPh sb="32" eb="34">
      <t>トクベツ</t>
    </rPh>
    <rPh sb="34" eb="36">
      <t>ヨウゴ</t>
    </rPh>
    <rPh sb="36" eb="38">
      <t>ロウジン</t>
    </rPh>
    <rPh sb="44" eb="45">
      <t>エン</t>
    </rPh>
    <rPh sb="46" eb="47">
      <t>セツ</t>
    </rPh>
    <rPh sb="47" eb="48">
      <t>タ</t>
    </rPh>
    <rPh sb="48" eb="49">
      <t>ヤ</t>
    </rPh>
    <rPh sb="50" eb="52">
      <t>センジュ</t>
    </rPh>
    <rPh sb="53" eb="55">
      <t>カワサキ</t>
    </rPh>
    <rPh sb="56" eb="58">
      <t>ミサワ</t>
    </rPh>
    <rPh sb="59" eb="61">
      <t>ナガタ</t>
    </rPh>
    <rPh sb="67" eb="69">
      <t>オオジマ</t>
    </rPh>
    <phoneticPr fontId="4"/>
  </si>
  <si>
    <t>施設内の食事提供の業務は直営で行うので、食材費のみを見積もること。</t>
    <phoneticPr fontId="2"/>
  </si>
  <si>
    <t>　※5</t>
  </si>
  <si>
    <t>その他特記事項は次に記載する。</t>
    <rPh sb="2" eb="3">
      <t>タ</t>
    </rPh>
    <rPh sb="3" eb="5">
      <t>トッキ</t>
    </rPh>
    <rPh sb="5" eb="7">
      <t>ジコウ</t>
    </rPh>
    <rPh sb="8" eb="9">
      <t>ツギ</t>
    </rPh>
    <rPh sb="10" eb="12">
      <t>キサイ</t>
    </rPh>
    <phoneticPr fontId="2"/>
  </si>
  <si>
    <t>①検食、保存食は施設負担とする。</t>
    <rPh sb="1" eb="3">
      <t>ケンショク</t>
    </rPh>
    <rPh sb="4" eb="7">
      <t>ホゾンショク</t>
    </rPh>
    <rPh sb="8" eb="10">
      <t>シセツ</t>
    </rPh>
    <rPh sb="10" eb="12">
      <t>フタン</t>
    </rPh>
    <phoneticPr fontId="2"/>
  </si>
  <si>
    <t>②特別食（療養食）、ムース食については別途加算する。</t>
    <rPh sb="1" eb="3">
      <t>トクベツ</t>
    </rPh>
    <rPh sb="3" eb="4">
      <t>ショク</t>
    </rPh>
    <rPh sb="5" eb="7">
      <t>リョウヨウ</t>
    </rPh>
    <rPh sb="7" eb="8">
      <t>ショク</t>
    </rPh>
    <rPh sb="13" eb="14">
      <t>ショク</t>
    </rPh>
    <rPh sb="19" eb="21">
      <t>ベット</t>
    </rPh>
    <rPh sb="21" eb="23">
      <t>カサン</t>
    </rPh>
    <phoneticPr fontId="2"/>
  </si>
  <si>
    <t>③おやつおよび栄養・水分補給等の付加物については別途協議する。</t>
    <rPh sb="7" eb="9">
      <t>エイヨウ</t>
    </rPh>
    <rPh sb="10" eb="12">
      <t>スイブン</t>
    </rPh>
    <rPh sb="12" eb="14">
      <t>ホキュウ</t>
    </rPh>
    <rPh sb="14" eb="15">
      <t>ナド</t>
    </rPh>
    <rPh sb="16" eb="18">
      <t>フカ</t>
    </rPh>
    <rPh sb="18" eb="19">
      <t>ブツ</t>
    </rPh>
    <rPh sb="24" eb="26">
      <t>ベット</t>
    </rPh>
    <rPh sb="26" eb="28">
      <t>キョウギ</t>
    </rPh>
    <phoneticPr fontId="2"/>
  </si>
  <si>
    <t>④その他施設と協議して別途請求する項目が発生する場合がある。</t>
    <rPh sb="3" eb="4">
      <t>タ</t>
    </rPh>
    <rPh sb="4" eb="6">
      <t>シセツ</t>
    </rPh>
    <rPh sb="7" eb="9">
      <t>キョウギ</t>
    </rPh>
    <rPh sb="11" eb="13">
      <t>ベット</t>
    </rPh>
    <rPh sb="13" eb="15">
      <t>セイキュウ</t>
    </rPh>
    <rPh sb="17" eb="19">
      <t>コウモク</t>
    </rPh>
    <rPh sb="20" eb="22">
      <t>ハッセイ</t>
    </rPh>
    <rPh sb="24" eb="26">
      <t>バアイ</t>
    </rPh>
    <phoneticPr fontId="2"/>
  </si>
  <si>
    <t>DSこぶし　※４</t>
    <phoneticPr fontId="4"/>
  </si>
  <si>
    <t>レスピット・イン・こぶし　※４</t>
    <phoneticPr fontId="4"/>
  </si>
  <si>
    <t>『令和7年度(消費税込み)』　</t>
    <rPh sb="1" eb="3">
      <t>レイワ</t>
    </rPh>
    <rPh sb="4" eb="5">
      <t>ネン</t>
    </rPh>
    <rPh sb="5" eb="6">
      <t>ド</t>
    </rPh>
    <rPh sb="7" eb="10">
      <t>ショウヒゼイ</t>
    </rPh>
    <rPh sb="10" eb="11">
      <t>コ</t>
    </rPh>
    <phoneticPr fontId="2"/>
  </si>
  <si>
    <t>関原　※４</t>
    <rPh sb="0" eb="2">
      <t>セキハラ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</si>
</sst>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1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" xfId="0" applyNumberFormat="1" applyFont="1" applyFill="1" applyBorder="1" applyAlignment="1" applyProtection="1">
      <alignment horizontal="right" vertical="center" shrinkToFit="1"/>
    </xf>
    <xf numFmtId="176" fontId="1" fillId="0" borderId="1" xfId="0" applyNumberFormat="1" applyFont="1" applyBorder="1" applyAlignment="1" applyProtection="1">
      <alignment horizontal="right" vertical="center" shrinkToFit="1"/>
    </xf>
    <xf numFmtId="176" fontId="1" fillId="2" borderId="5" xfId="0" applyNumberFormat="1" applyFont="1" applyFill="1" applyBorder="1" applyAlignment="1" applyProtection="1">
      <alignment horizontal="right"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177" fontId="1" fillId="0" borderId="27" xfId="0" applyNumberFormat="1" applyFont="1" applyBorder="1" applyAlignment="1" applyProtection="1">
      <alignment vertical="center"/>
    </xf>
    <xf numFmtId="0" fontId="7" fillId="0" borderId="0" xfId="0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1" fillId="0" borderId="1" xfId="0" applyNumberFormat="1" applyFont="1" applyBorder="1" applyAlignment="1" applyProtection="1">
      <alignment horizontal="right" vertical="center" shrinkToFit="1"/>
    </xf>
    <xf numFmtId="0" fontId="1" fillId="0" borderId="18" xfId="0" applyFont="1" applyBorder="1" applyAlignment="1">
      <alignment horizontal="center" vertical="center"/>
    </xf>
    <xf numFmtId="176" fontId="1" fillId="4" borderId="1" xfId="0" applyNumberFormat="1" applyFont="1" applyFill="1" applyBorder="1" applyAlignment="1" applyProtection="1">
      <alignment horizontal="right" vertical="center" shrinkToFit="1"/>
    </xf>
    <xf numFmtId="176" fontId="1" fillId="4" borderId="5" xfId="0" applyNumberFormat="1" applyFont="1" applyFill="1" applyBorder="1" applyAlignment="1" applyProtection="1">
      <alignment horizontal="right" vertical="center" shrinkToFit="1"/>
    </xf>
    <xf numFmtId="176" fontId="1" fillId="4" borderId="1" xfId="0" applyNumberFormat="1" applyFont="1" applyFill="1" applyBorder="1" applyAlignment="1" applyProtection="1">
      <alignment horizontal="right" vertical="center" shrinkToFit="1"/>
      <protection locked="0"/>
    </xf>
    <xf numFmtId="177" fontId="1" fillId="0" borderId="4" xfId="0" applyNumberFormat="1" applyFont="1" applyBorder="1" applyAlignment="1" applyProtection="1">
      <alignment horizontal="right" vertical="center"/>
    </xf>
    <xf numFmtId="177" fontId="1" fillId="0" borderId="5" xfId="0" applyNumberFormat="1" applyFont="1" applyBorder="1" applyAlignment="1" applyProtection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177" fontId="1" fillId="0" borderId="2" xfId="0" applyNumberFormat="1" applyFont="1" applyBorder="1" applyAlignment="1" applyProtection="1">
      <alignment horizontal="right" vertical="center"/>
    </xf>
    <xf numFmtId="177" fontId="1" fillId="0" borderId="28" xfId="0" applyNumberFormat="1" applyFont="1" applyBorder="1" applyAlignment="1" applyProtection="1">
      <alignment horizontal="center" vertical="center"/>
    </xf>
    <xf numFmtId="177" fontId="1" fillId="0" borderId="29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24" xfId="0" applyNumberFormat="1" applyFont="1" applyBorder="1" applyAlignment="1" applyProtection="1">
      <alignment horizontal="right" vertical="center"/>
    </xf>
    <xf numFmtId="177" fontId="1" fillId="0" borderId="25" xfId="0" applyNumberFormat="1" applyFont="1" applyBorder="1" applyAlignment="1" applyProtection="1">
      <alignment horizontal="right" vertical="center"/>
    </xf>
    <xf numFmtId="177" fontId="1" fillId="0" borderId="26" xfId="0" applyNumberFormat="1" applyFont="1" applyBorder="1" applyAlignment="1" applyProtection="1">
      <alignment horizontal="right" vertical="center"/>
    </xf>
    <xf numFmtId="177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/>
    </xf>
    <xf numFmtId="177" fontId="1" fillId="2" borderId="19" xfId="0" applyNumberFormat="1" applyFont="1" applyFill="1" applyBorder="1" applyAlignment="1" applyProtection="1">
      <alignment horizontal="center" vertical="center"/>
      <protection locked="0"/>
    </xf>
    <xf numFmtId="177" fontId="1" fillId="2" borderId="20" xfId="0" applyNumberFormat="1" applyFont="1" applyFill="1" applyBorder="1" applyAlignment="1" applyProtection="1">
      <alignment horizontal="center" vertical="center"/>
      <protection locked="0"/>
    </xf>
    <xf numFmtId="177" fontId="1" fillId="2" borderId="21" xfId="0" applyNumberFormat="1" applyFont="1" applyFill="1" applyBorder="1" applyAlignment="1" applyProtection="1">
      <alignment horizontal="center" vertical="center"/>
      <protection locked="0"/>
    </xf>
    <xf numFmtId="177" fontId="1" fillId="2" borderId="19" xfId="0" applyNumberFormat="1" applyFont="1" applyFill="1" applyBorder="1" applyAlignment="1" applyProtection="1">
      <alignment horizontal="right" vertical="center"/>
      <protection locked="0"/>
    </xf>
    <xf numFmtId="177" fontId="1" fillId="2" borderId="20" xfId="0" applyNumberFormat="1" applyFont="1" applyFill="1" applyBorder="1" applyAlignment="1" applyProtection="1">
      <alignment horizontal="right" vertical="center"/>
      <protection locked="0"/>
    </xf>
    <xf numFmtId="177" fontId="1" fillId="2" borderId="21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 applyProtection="1">
      <alignment horizontal="right" vertical="center" shrinkToFit="1"/>
    </xf>
    <xf numFmtId="176" fontId="1" fillId="0" borderId="4" xfId="0" applyNumberFormat="1" applyFont="1" applyBorder="1" applyAlignment="1" applyProtection="1">
      <alignment horizontal="right" vertical="center" shrinkToFit="1"/>
    </xf>
    <xf numFmtId="176" fontId="1" fillId="0" borderId="5" xfId="0" applyNumberFormat="1" applyFont="1" applyBorder="1" applyAlignment="1" applyProtection="1">
      <alignment horizontal="right" vertical="center" shrinkToFit="1"/>
    </xf>
    <xf numFmtId="176" fontId="1" fillId="0" borderId="1" xfId="0" applyNumberFormat="1" applyFont="1" applyBorder="1" applyAlignment="1" applyProtection="1">
      <alignment horizontal="right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" fillId="4" borderId="19" xfId="0" applyNumberFormat="1" applyFont="1" applyFill="1" applyBorder="1" applyAlignment="1" applyProtection="1">
      <alignment horizontal="right" vertical="center"/>
      <protection locked="0"/>
    </xf>
    <xf numFmtId="177" fontId="1" fillId="4" borderId="20" xfId="0" applyNumberFormat="1" applyFont="1" applyFill="1" applyBorder="1" applyAlignment="1" applyProtection="1">
      <alignment horizontal="right" vertical="center"/>
      <protection locked="0"/>
    </xf>
    <xf numFmtId="177" fontId="1" fillId="4" borderId="21" xfId="0" applyNumberFormat="1" applyFont="1" applyFill="1" applyBorder="1" applyAlignment="1" applyProtection="1">
      <alignment horizontal="right" vertical="center"/>
      <protection locked="0"/>
    </xf>
    <xf numFmtId="177" fontId="1" fillId="4" borderId="19" xfId="0" applyNumberFormat="1" applyFont="1" applyFill="1" applyBorder="1" applyAlignment="1" applyProtection="1">
      <alignment horizontal="center" vertical="center"/>
      <protection locked="0"/>
    </xf>
    <xf numFmtId="177" fontId="1" fillId="4" borderId="20" xfId="0" applyNumberFormat="1" applyFont="1" applyFill="1" applyBorder="1" applyAlignment="1" applyProtection="1">
      <alignment horizontal="center" vertical="center"/>
      <protection locked="0"/>
    </xf>
    <xf numFmtId="177" fontId="1" fillId="4" borderId="21" xfId="0" applyNumberFormat="1" applyFont="1" applyFill="1" applyBorder="1" applyAlignment="1" applyProtection="1">
      <alignment horizontal="center" vertical="center"/>
      <protection locked="0"/>
    </xf>
    <xf numFmtId="177" fontId="1" fillId="4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"/>
  <sheetViews>
    <sheetView view="pageBreakPreview" zoomScale="80" zoomScaleNormal="10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7" sqref="G7"/>
    </sheetView>
  </sheetViews>
  <sheetFormatPr defaultRowHeight="33" customHeight="1" x14ac:dyDescent="0.4"/>
  <cols>
    <col min="1" max="1" width="7.25" style="19" customWidth="1"/>
    <col min="2" max="2" width="15.125" style="19" customWidth="1"/>
    <col min="3" max="3" width="15" style="19" customWidth="1"/>
    <col min="4" max="63" width="8.125" style="19" customWidth="1"/>
    <col min="64" max="64" width="16.875" style="19" customWidth="1"/>
    <col min="65" max="67" width="9" style="19"/>
    <col min="68" max="68" width="11" style="19" bestFit="1" customWidth="1"/>
    <col min="69" max="264" width="9" style="19"/>
    <col min="265" max="265" width="7.25" style="19" customWidth="1"/>
    <col min="266" max="266" width="15.125" style="19" customWidth="1"/>
    <col min="267" max="267" width="15" style="19" customWidth="1"/>
    <col min="268" max="309" width="8.75" style="19" customWidth="1"/>
    <col min="310" max="310" width="19.5" style="19" customWidth="1"/>
    <col min="311" max="312" width="9.875" style="19" customWidth="1"/>
    <col min="313" max="520" width="9" style="19"/>
    <col min="521" max="521" width="7.25" style="19" customWidth="1"/>
    <col min="522" max="522" width="15.125" style="19" customWidth="1"/>
    <col min="523" max="523" width="15" style="19" customWidth="1"/>
    <col min="524" max="565" width="8.75" style="19" customWidth="1"/>
    <col min="566" max="566" width="19.5" style="19" customWidth="1"/>
    <col min="567" max="568" width="9.875" style="19" customWidth="1"/>
    <col min="569" max="776" width="9" style="19"/>
    <col min="777" max="777" width="7.25" style="19" customWidth="1"/>
    <col min="778" max="778" width="15.125" style="19" customWidth="1"/>
    <col min="779" max="779" width="15" style="19" customWidth="1"/>
    <col min="780" max="821" width="8.75" style="19" customWidth="1"/>
    <col min="822" max="822" width="19.5" style="19" customWidth="1"/>
    <col min="823" max="824" width="9.875" style="19" customWidth="1"/>
    <col min="825" max="1032" width="9" style="19"/>
    <col min="1033" max="1033" width="7.25" style="19" customWidth="1"/>
    <col min="1034" max="1034" width="15.125" style="19" customWidth="1"/>
    <col min="1035" max="1035" width="15" style="19" customWidth="1"/>
    <col min="1036" max="1077" width="8.75" style="19" customWidth="1"/>
    <col min="1078" max="1078" width="19.5" style="19" customWidth="1"/>
    <col min="1079" max="1080" width="9.875" style="19" customWidth="1"/>
    <col min="1081" max="1288" width="9" style="19"/>
    <col min="1289" max="1289" width="7.25" style="19" customWidth="1"/>
    <col min="1290" max="1290" width="15.125" style="19" customWidth="1"/>
    <col min="1291" max="1291" width="15" style="19" customWidth="1"/>
    <col min="1292" max="1333" width="8.75" style="19" customWidth="1"/>
    <col min="1334" max="1334" width="19.5" style="19" customWidth="1"/>
    <col min="1335" max="1336" width="9.875" style="19" customWidth="1"/>
    <col min="1337" max="1544" width="9" style="19"/>
    <col min="1545" max="1545" width="7.25" style="19" customWidth="1"/>
    <col min="1546" max="1546" width="15.125" style="19" customWidth="1"/>
    <col min="1547" max="1547" width="15" style="19" customWidth="1"/>
    <col min="1548" max="1589" width="8.75" style="19" customWidth="1"/>
    <col min="1590" max="1590" width="19.5" style="19" customWidth="1"/>
    <col min="1591" max="1592" width="9.875" style="19" customWidth="1"/>
    <col min="1593" max="1800" width="9" style="19"/>
    <col min="1801" max="1801" width="7.25" style="19" customWidth="1"/>
    <col min="1802" max="1802" width="15.125" style="19" customWidth="1"/>
    <col min="1803" max="1803" width="15" style="19" customWidth="1"/>
    <col min="1804" max="1845" width="8.75" style="19" customWidth="1"/>
    <col min="1846" max="1846" width="19.5" style="19" customWidth="1"/>
    <col min="1847" max="1848" width="9.875" style="19" customWidth="1"/>
    <col min="1849" max="2056" width="9" style="19"/>
    <col min="2057" max="2057" width="7.25" style="19" customWidth="1"/>
    <col min="2058" max="2058" width="15.125" style="19" customWidth="1"/>
    <col min="2059" max="2059" width="15" style="19" customWidth="1"/>
    <col min="2060" max="2101" width="8.75" style="19" customWidth="1"/>
    <col min="2102" max="2102" width="19.5" style="19" customWidth="1"/>
    <col min="2103" max="2104" width="9.875" style="19" customWidth="1"/>
    <col min="2105" max="2312" width="9" style="19"/>
    <col min="2313" max="2313" width="7.25" style="19" customWidth="1"/>
    <col min="2314" max="2314" width="15.125" style="19" customWidth="1"/>
    <col min="2315" max="2315" width="15" style="19" customWidth="1"/>
    <col min="2316" max="2357" width="8.75" style="19" customWidth="1"/>
    <col min="2358" max="2358" width="19.5" style="19" customWidth="1"/>
    <col min="2359" max="2360" width="9.875" style="19" customWidth="1"/>
    <col min="2361" max="2568" width="9" style="19"/>
    <col min="2569" max="2569" width="7.25" style="19" customWidth="1"/>
    <col min="2570" max="2570" width="15.125" style="19" customWidth="1"/>
    <col min="2571" max="2571" width="15" style="19" customWidth="1"/>
    <col min="2572" max="2613" width="8.75" style="19" customWidth="1"/>
    <col min="2614" max="2614" width="19.5" style="19" customWidth="1"/>
    <col min="2615" max="2616" width="9.875" style="19" customWidth="1"/>
    <col min="2617" max="2824" width="9" style="19"/>
    <col min="2825" max="2825" width="7.25" style="19" customWidth="1"/>
    <col min="2826" max="2826" width="15.125" style="19" customWidth="1"/>
    <col min="2827" max="2827" width="15" style="19" customWidth="1"/>
    <col min="2828" max="2869" width="8.75" style="19" customWidth="1"/>
    <col min="2870" max="2870" width="19.5" style="19" customWidth="1"/>
    <col min="2871" max="2872" width="9.875" style="19" customWidth="1"/>
    <col min="2873" max="3080" width="9" style="19"/>
    <col min="3081" max="3081" width="7.25" style="19" customWidth="1"/>
    <col min="3082" max="3082" width="15.125" style="19" customWidth="1"/>
    <col min="3083" max="3083" width="15" style="19" customWidth="1"/>
    <col min="3084" max="3125" width="8.75" style="19" customWidth="1"/>
    <col min="3126" max="3126" width="19.5" style="19" customWidth="1"/>
    <col min="3127" max="3128" width="9.875" style="19" customWidth="1"/>
    <col min="3129" max="3336" width="9" style="19"/>
    <col min="3337" max="3337" width="7.25" style="19" customWidth="1"/>
    <col min="3338" max="3338" width="15.125" style="19" customWidth="1"/>
    <col min="3339" max="3339" width="15" style="19" customWidth="1"/>
    <col min="3340" max="3381" width="8.75" style="19" customWidth="1"/>
    <col min="3382" max="3382" width="19.5" style="19" customWidth="1"/>
    <col min="3383" max="3384" width="9.875" style="19" customWidth="1"/>
    <col min="3385" max="3592" width="9" style="19"/>
    <col min="3593" max="3593" width="7.25" style="19" customWidth="1"/>
    <col min="3594" max="3594" width="15.125" style="19" customWidth="1"/>
    <col min="3595" max="3595" width="15" style="19" customWidth="1"/>
    <col min="3596" max="3637" width="8.75" style="19" customWidth="1"/>
    <col min="3638" max="3638" width="19.5" style="19" customWidth="1"/>
    <col min="3639" max="3640" width="9.875" style="19" customWidth="1"/>
    <col min="3641" max="3848" width="9" style="19"/>
    <col min="3849" max="3849" width="7.25" style="19" customWidth="1"/>
    <col min="3850" max="3850" width="15.125" style="19" customWidth="1"/>
    <col min="3851" max="3851" width="15" style="19" customWidth="1"/>
    <col min="3852" max="3893" width="8.75" style="19" customWidth="1"/>
    <col min="3894" max="3894" width="19.5" style="19" customWidth="1"/>
    <col min="3895" max="3896" width="9.875" style="19" customWidth="1"/>
    <col min="3897" max="4104" width="9" style="19"/>
    <col min="4105" max="4105" width="7.25" style="19" customWidth="1"/>
    <col min="4106" max="4106" width="15.125" style="19" customWidth="1"/>
    <col min="4107" max="4107" width="15" style="19" customWidth="1"/>
    <col min="4108" max="4149" width="8.75" style="19" customWidth="1"/>
    <col min="4150" max="4150" width="19.5" style="19" customWidth="1"/>
    <col min="4151" max="4152" width="9.875" style="19" customWidth="1"/>
    <col min="4153" max="4360" width="9" style="19"/>
    <col min="4361" max="4361" width="7.25" style="19" customWidth="1"/>
    <col min="4362" max="4362" width="15.125" style="19" customWidth="1"/>
    <col min="4363" max="4363" width="15" style="19" customWidth="1"/>
    <col min="4364" max="4405" width="8.75" style="19" customWidth="1"/>
    <col min="4406" max="4406" width="19.5" style="19" customWidth="1"/>
    <col min="4407" max="4408" width="9.875" style="19" customWidth="1"/>
    <col min="4409" max="4616" width="9" style="19"/>
    <col min="4617" max="4617" width="7.25" style="19" customWidth="1"/>
    <col min="4618" max="4618" width="15.125" style="19" customWidth="1"/>
    <col min="4619" max="4619" width="15" style="19" customWidth="1"/>
    <col min="4620" max="4661" width="8.75" style="19" customWidth="1"/>
    <col min="4662" max="4662" width="19.5" style="19" customWidth="1"/>
    <col min="4663" max="4664" width="9.875" style="19" customWidth="1"/>
    <col min="4665" max="4872" width="9" style="19"/>
    <col min="4873" max="4873" width="7.25" style="19" customWidth="1"/>
    <col min="4874" max="4874" width="15.125" style="19" customWidth="1"/>
    <col min="4875" max="4875" width="15" style="19" customWidth="1"/>
    <col min="4876" max="4917" width="8.75" style="19" customWidth="1"/>
    <col min="4918" max="4918" width="19.5" style="19" customWidth="1"/>
    <col min="4919" max="4920" width="9.875" style="19" customWidth="1"/>
    <col min="4921" max="5128" width="9" style="19"/>
    <col min="5129" max="5129" width="7.25" style="19" customWidth="1"/>
    <col min="5130" max="5130" width="15.125" style="19" customWidth="1"/>
    <col min="5131" max="5131" width="15" style="19" customWidth="1"/>
    <col min="5132" max="5173" width="8.75" style="19" customWidth="1"/>
    <col min="5174" max="5174" width="19.5" style="19" customWidth="1"/>
    <col min="5175" max="5176" width="9.875" style="19" customWidth="1"/>
    <col min="5177" max="5384" width="9" style="19"/>
    <col min="5385" max="5385" width="7.25" style="19" customWidth="1"/>
    <col min="5386" max="5386" width="15.125" style="19" customWidth="1"/>
    <col min="5387" max="5387" width="15" style="19" customWidth="1"/>
    <col min="5388" max="5429" width="8.75" style="19" customWidth="1"/>
    <col min="5430" max="5430" width="19.5" style="19" customWidth="1"/>
    <col min="5431" max="5432" width="9.875" style="19" customWidth="1"/>
    <col min="5433" max="5640" width="9" style="19"/>
    <col min="5641" max="5641" width="7.25" style="19" customWidth="1"/>
    <col min="5642" max="5642" width="15.125" style="19" customWidth="1"/>
    <col min="5643" max="5643" width="15" style="19" customWidth="1"/>
    <col min="5644" max="5685" width="8.75" style="19" customWidth="1"/>
    <col min="5686" max="5686" width="19.5" style="19" customWidth="1"/>
    <col min="5687" max="5688" width="9.875" style="19" customWidth="1"/>
    <col min="5689" max="5896" width="9" style="19"/>
    <col min="5897" max="5897" width="7.25" style="19" customWidth="1"/>
    <col min="5898" max="5898" width="15.125" style="19" customWidth="1"/>
    <col min="5899" max="5899" width="15" style="19" customWidth="1"/>
    <col min="5900" max="5941" width="8.75" style="19" customWidth="1"/>
    <col min="5942" max="5942" width="19.5" style="19" customWidth="1"/>
    <col min="5943" max="5944" width="9.875" style="19" customWidth="1"/>
    <col min="5945" max="6152" width="9" style="19"/>
    <col min="6153" max="6153" width="7.25" style="19" customWidth="1"/>
    <col min="6154" max="6154" width="15.125" style="19" customWidth="1"/>
    <col min="6155" max="6155" width="15" style="19" customWidth="1"/>
    <col min="6156" max="6197" width="8.75" style="19" customWidth="1"/>
    <col min="6198" max="6198" width="19.5" style="19" customWidth="1"/>
    <col min="6199" max="6200" width="9.875" style="19" customWidth="1"/>
    <col min="6201" max="6408" width="9" style="19"/>
    <col min="6409" max="6409" width="7.25" style="19" customWidth="1"/>
    <col min="6410" max="6410" width="15.125" style="19" customWidth="1"/>
    <col min="6411" max="6411" width="15" style="19" customWidth="1"/>
    <col min="6412" max="6453" width="8.75" style="19" customWidth="1"/>
    <col min="6454" max="6454" width="19.5" style="19" customWidth="1"/>
    <col min="6455" max="6456" width="9.875" style="19" customWidth="1"/>
    <col min="6457" max="6664" width="9" style="19"/>
    <col min="6665" max="6665" width="7.25" style="19" customWidth="1"/>
    <col min="6666" max="6666" width="15.125" style="19" customWidth="1"/>
    <col min="6667" max="6667" width="15" style="19" customWidth="1"/>
    <col min="6668" max="6709" width="8.75" style="19" customWidth="1"/>
    <col min="6710" max="6710" width="19.5" style="19" customWidth="1"/>
    <col min="6711" max="6712" width="9.875" style="19" customWidth="1"/>
    <col min="6713" max="6920" width="9" style="19"/>
    <col min="6921" max="6921" width="7.25" style="19" customWidth="1"/>
    <col min="6922" max="6922" width="15.125" style="19" customWidth="1"/>
    <col min="6923" max="6923" width="15" style="19" customWidth="1"/>
    <col min="6924" max="6965" width="8.75" style="19" customWidth="1"/>
    <col min="6966" max="6966" width="19.5" style="19" customWidth="1"/>
    <col min="6967" max="6968" width="9.875" style="19" customWidth="1"/>
    <col min="6969" max="7176" width="9" style="19"/>
    <col min="7177" max="7177" width="7.25" style="19" customWidth="1"/>
    <col min="7178" max="7178" width="15.125" style="19" customWidth="1"/>
    <col min="7179" max="7179" width="15" style="19" customWidth="1"/>
    <col min="7180" max="7221" width="8.75" style="19" customWidth="1"/>
    <col min="7222" max="7222" width="19.5" style="19" customWidth="1"/>
    <col min="7223" max="7224" width="9.875" style="19" customWidth="1"/>
    <col min="7225" max="7432" width="9" style="19"/>
    <col min="7433" max="7433" width="7.25" style="19" customWidth="1"/>
    <col min="7434" max="7434" width="15.125" style="19" customWidth="1"/>
    <col min="7435" max="7435" width="15" style="19" customWidth="1"/>
    <col min="7436" max="7477" width="8.75" style="19" customWidth="1"/>
    <col min="7478" max="7478" width="19.5" style="19" customWidth="1"/>
    <col min="7479" max="7480" width="9.875" style="19" customWidth="1"/>
    <col min="7481" max="7688" width="9" style="19"/>
    <col min="7689" max="7689" width="7.25" style="19" customWidth="1"/>
    <col min="7690" max="7690" width="15.125" style="19" customWidth="1"/>
    <col min="7691" max="7691" width="15" style="19" customWidth="1"/>
    <col min="7692" max="7733" width="8.75" style="19" customWidth="1"/>
    <col min="7734" max="7734" width="19.5" style="19" customWidth="1"/>
    <col min="7735" max="7736" width="9.875" style="19" customWidth="1"/>
    <col min="7737" max="7944" width="9" style="19"/>
    <col min="7945" max="7945" width="7.25" style="19" customWidth="1"/>
    <col min="7946" max="7946" width="15.125" style="19" customWidth="1"/>
    <col min="7947" max="7947" width="15" style="19" customWidth="1"/>
    <col min="7948" max="7989" width="8.75" style="19" customWidth="1"/>
    <col min="7990" max="7990" width="19.5" style="19" customWidth="1"/>
    <col min="7991" max="7992" width="9.875" style="19" customWidth="1"/>
    <col min="7993" max="8200" width="9" style="19"/>
    <col min="8201" max="8201" width="7.25" style="19" customWidth="1"/>
    <col min="8202" max="8202" width="15.125" style="19" customWidth="1"/>
    <col min="8203" max="8203" width="15" style="19" customWidth="1"/>
    <col min="8204" max="8245" width="8.75" style="19" customWidth="1"/>
    <col min="8246" max="8246" width="19.5" style="19" customWidth="1"/>
    <col min="8247" max="8248" width="9.875" style="19" customWidth="1"/>
    <col min="8249" max="8456" width="9" style="19"/>
    <col min="8457" max="8457" width="7.25" style="19" customWidth="1"/>
    <col min="8458" max="8458" width="15.125" style="19" customWidth="1"/>
    <col min="8459" max="8459" width="15" style="19" customWidth="1"/>
    <col min="8460" max="8501" width="8.75" style="19" customWidth="1"/>
    <col min="8502" max="8502" width="19.5" style="19" customWidth="1"/>
    <col min="8503" max="8504" width="9.875" style="19" customWidth="1"/>
    <col min="8505" max="8712" width="9" style="19"/>
    <col min="8713" max="8713" width="7.25" style="19" customWidth="1"/>
    <col min="8714" max="8714" width="15.125" style="19" customWidth="1"/>
    <col min="8715" max="8715" width="15" style="19" customWidth="1"/>
    <col min="8716" max="8757" width="8.75" style="19" customWidth="1"/>
    <col min="8758" max="8758" width="19.5" style="19" customWidth="1"/>
    <col min="8759" max="8760" width="9.875" style="19" customWidth="1"/>
    <col min="8761" max="8968" width="9" style="19"/>
    <col min="8969" max="8969" width="7.25" style="19" customWidth="1"/>
    <col min="8970" max="8970" width="15.125" style="19" customWidth="1"/>
    <col min="8971" max="8971" width="15" style="19" customWidth="1"/>
    <col min="8972" max="9013" width="8.75" style="19" customWidth="1"/>
    <col min="9014" max="9014" width="19.5" style="19" customWidth="1"/>
    <col min="9015" max="9016" width="9.875" style="19" customWidth="1"/>
    <col min="9017" max="9224" width="9" style="19"/>
    <col min="9225" max="9225" width="7.25" style="19" customWidth="1"/>
    <col min="9226" max="9226" width="15.125" style="19" customWidth="1"/>
    <col min="9227" max="9227" width="15" style="19" customWidth="1"/>
    <col min="9228" max="9269" width="8.75" style="19" customWidth="1"/>
    <col min="9270" max="9270" width="19.5" style="19" customWidth="1"/>
    <col min="9271" max="9272" width="9.875" style="19" customWidth="1"/>
    <col min="9273" max="9480" width="9" style="19"/>
    <col min="9481" max="9481" width="7.25" style="19" customWidth="1"/>
    <col min="9482" max="9482" width="15.125" style="19" customWidth="1"/>
    <col min="9483" max="9483" width="15" style="19" customWidth="1"/>
    <col min="9484" max="9525" width="8.75" style="19" customWidth="1"/>
    <col min="9526" max="9526" width="19.5" style="19" customWidth="1"/>
    <col min="9527" max="9528" width="9.875" style="19" customWidth="1"/>
    <col min="9529" max="9736" width="9" style="19"/>
    <col min="9737" max="9737" width="7.25" style="19" customWidth="1"/>
    <col min="9738" max="9738" width="15.125" style="19" customWidth="1"/>
    <col min="9739" max="9739" width="15" style="19" customWidth="1"/>
    <col min="9740" max="9781" width="8.75" style="19" customWidth="1"/>
    <col min="9782" max="9782" width="19.5" style="19" customWidth="1"/>
    <col min="9783" max="9784" width="9.875" style="19" customWidth="1"/>
    <col min="9785" max="9992" width="9" style="19"/>
    <col min="9993" max="9993" width="7.25" style="19" customWidth="1"/>
    <col min="9994" max="9994" width="15.125" style="19" customWidth="1"/>
    <col min="9995" max="9995" width="15" style="19" customWidth="1"/>
    <col min="9996" max="10037" width="8.75" style="19" customWidth="1"/>
    <col min="10038" max="10038" width="19.5" style="19" customWidth="1"/>
    <col min="10039" max="10040" width="9.875" style="19" customWidth="1"/>
    <col min="10041" max="10248" width="9" style="19"/>
    <col min="10249" max="10249" width="7.25" style="19" customWidth="1"/>
    <col min="10250" max="10250" width="15.125" style="19" customWidth="1"/>
    <col min="10251" max="10251" width="15" style="19" customWidth="1"/>
    <col min="10252" max="10293" width="8.75" style="19" customWidth="1"/>
    <col min="10294" max="10294" width="19.5" style="19" customWidth="1"/>
    <col min="10295" max="10296" width="9.875" style="19" customWidth="1"/>
    <col min="10297" max="10504" width="9" style="19"/>
    <col min="10505" max="10505" width="7.25" style="19" customWidth="1"/>
    <col min="10506" max="10506" width="15.125" style="19" customWidth="1"/>
    <col min="10507" max="10507" width="15" style="19" customWidth="1"/>
    <col min="10508" max="10549" width="8.75" style="19" customWidth="1"/>
    <col min="10550" max="10550" width="19.5" style="19" customWidth="1"/>
    <col min="10551" max="10552" width="9.875" style="19" customWidth="1"/>
    <col min="10553" max="10760" width="9" style="19"/>
    <col min="10761" max="10761" width="7.25" style="19" customWidth="1"/>
    <col min="10762" max="10762" width="15.125" style="19" customWidth="1"/>
    <col min="10763" max="10763" width="15" style="19" customWidth="1"/>
    <col min="10764" max="10805" width="8.75" style="19" customWidth="1"/>
    <col min="10806" max="10806" width="19.5" style="19" customWidth="1"/>
    <col min="10807" max="10808" width="9.875" style="19" customWidth="1"/>
    <col min="10809" max="11016" width="9" style="19"/>
    <col min="11017" max="11017" width="7.25" style="19" customWidth="1"/>
    <col min="11018" max="11018" width="15.125" style="19" customWidth="1"/>
    <col min="11019" max="11019" width="15" style="19" customWidth="1"/>
    <col min="11020" max="11061" width="8.75" style="19" customWidth="1"/>
    <col min="11062" max="11062" width="19.5" style="19" customWidth="1"/>
    <col min="11063" max="11064" width="9.875" style="19" customWidth="1"/>
    <col min="11065" max="11272" width="9" style="19"/>
    <col min="11273" max="11273" width="7.25" style="19" customWidth="1"/>
    <col min="11274" max="11274" width="15.125" style="19" customWidth="1"/>
    <col min="11275" max="11275" width="15" style="19" customWidth="1"/>
    <col min="11276" max="11317" width="8.75" style="19" customWidth="1"/>
    <col min="11318" max="11318" width="19.5" style="19" customWidth="1"/>
    <col min="11319" max="11320" width="9.875" style="19" customWidth="1"/>
    <col min="11321" max="11528" width="9" style="19"/>
    <col min="11529" max="11529" width="7.25" style="19" customWidth="1"/>
    <col min="11530" max="11530" width="15.125" style="19" customWidth="1"/>
    <col min="11531" max="11531" width="15" style="19" customWidth="1"/>
    <col min="11532" max="11573" width="8.75" style="19" customWidth="1"/>
    <col min="11574" max="11574" width="19.5" style="19" customWidth="1"/>
    <col min="11575" max="11576" width="9.875" style="19" customWidth="1"/>
    <col min="11577" max="11784" width="9" style="19"/>
    <col min="11785" max="11785" width="7.25" style="19" customWidth="1"/>
    <col min="11786" max="11786" width="15.125" style="19" customWidth="1"/>
    <col min="11787" max="11787" width="15" style="19" customWidth="1"/>
    <col min="11788" max="11829" width="8.75" style="19" customWidth="1"/>
    <col min="11830" max="11830" width="19.5" style="19" customWidth="1"/>
    <col min="11831" max="11832" width="9.875" style="19" customWidth="1"/>
    <col min="11833" max="12040" width="9" style="19"/>
    <col min="12041" max="12041" width="7.25" style="19" customWidth="1"/>
    <col min="12042" max="12042" width="15.125" style="19" customWidth="1"/>
    <col min="12043" max="12043" width="15" style="19" customWidth="1"/>
    <col min="12044" max="12085" width="8.75" style="19" customWidth="1"/>
    <col min="12086" max="12086" width="19.5" style="19" customWidth="1"/>
    <col min="12087" max="12088" width="9.875" style="19" customWidth="1"/>
    <col min="12089" max="12296" width="9" style="19"/>
    <col min="12297" max="12297" width="7.25" style="19" customWidth="1"/>
    <col min="12298" max="12298" width="15.125" style="19" customWidth="1"/>
    <col min="12299" max="12299" width="15" style="19" customWidth="1"/>
    <col min="12300" max="12341" width="8.75" style="19" customWidth="1"/>
    <col min="12342" max="12342" width="19.5" style="19" customWidth="1"/>
    <col min="12343" max="12344" width="9.875" style="19" customWidth="1"/>
    <col min="12345" max="12552" width="9" style="19"/>
    <col min="12553" max="12553" width="7.25" style="19" customWidth="1"/>
    <col min="12554" max="12554" width="15.125" style="19" customWidth="1"/>
    <col min="12555" max="12555" width="15" style="19" customWidth="1"/>
    <col min="12556" max="12597" width="8.75" style="19" customWidth="1"/>
    <col min="12598" max="12598" width="19.5" style="19" customWidth="1"/>
    <col min="12599" max="12600" width="9.875" style="19" customWidth="1"/>
    <col min="12601" max="12808" width="9" style="19"/>
    <col min="12809" max="12809" width="7.25" style="19" customWidth="1"/>
    <col min="12810" max="12810" width="15.125" style="19" customWidth="1"/>
    <col min="12811" max="12811" width="15" style="19" customWidth="1"/>
    <col min="12812" max="12853" width="8.75" style="19" customWidth="1"/>
    <col min="12854" max="12854" width="19.5" style="19" customWidth="1"/>
    <col min="12855" max="12856" width="9.875" style="19" customWidth="1"/>
    <col min="12857" max="13064" width="9" style="19"/>
    <col min="13065" max="13065" width="7.25" style="19" customWidth="1"/>
    <col min="13066" max="13066" width="15.125" style="19" customWidth="1"/>
    <col min="13067" max="13067" width="15" style="19" customWidth="1"/>
    <col min="13068" max="13109" width="8.75" style="19" customWidth="1"/>
    <col min="13110" max="13110" width="19.5" style="19" customWidth="1"/>
    <col min="13111" max="13112" width="9.875" style="19" customWidth="1"/>
    <col min="13113" max="13320" width="9" style="19"/>
    <col min="13321" max="13321" width="7.25" style="19" customWidth="1"/>
    <col min="13322" max="13322" width="15.125" style="19" customWidth="1"/>
    <col min="13323" max="13323" width="15" style="19" customWidth="1"/>
    <col min="13324" max="13365" width="8.75" style="19" customWidth="1"/>
    <col min="13366" max="13366" width="19.5" style="19" customWidth="1"/>
    <col min="13367" max="13368" width="9.875" style="19" customWidth="1"/>
    <col min="13369" max="13576" width="9" style="19"/>
    <col min="13577" max="13577" width="7.25" style="19" customWidth="1"/>
    <col min="13578" max="13578" width="15.125" style="19" customWidth="1"/>
    <col min="13579" max="13579" width="15" style="19" customWidth="1"/>
    <col min="13580" max="13621" width="8.75" style="19" customWidth="1"/>
    <col min="13622" max="13622" width="19.5" style="19" customWidth="1"/>
    <col min="13623" max="13624" width="9.875" style="19" customWidth="1"/>
    <col min="13625" max="13832" width="9" style="19"/>
    <col min="13833" max="13833" width="7.25" style="19" customWidth="1"/>
    <col min="13834" max="13834" width="15.125" style="19" customWidth="1"/>
    <col min="13835" max="13835" width="15" style="19" customWidth="1"/>
    <col min="13836" max="13877" width="8.75" style="19" customWidth="1"/>
    <col min="13878" max="13878" width="19.5" style="19" customWidth="1"/>
    <col min="13879" max="13880" width="9.875" style="19" customWidth="1"/>
    <col min="13881" max="14088" width="9" style="19"/>
    <col min="14089" max="14089" width="7.25" style="19" customWidth="1"/>
    <col min="14090" max="14090" width="15.125" style="19" customWidth="1"/>
    <col min="14091" max="14091" width="15" style="19" customWidth="1"/>
    <col min="14092" max="14133" width="8.75" style="19" customWidth="1"/>
    <col min="14134" max="14134" width="19.5" style="19" customWidth="1"/>
    <col min="14135" max="14136" width="9.875" style="19" customWidth="1"/>
    <col min="14137" max="14344" width="9" style="19"/>
    <col min="14345" max="14345" width="7.25" style="19" customWidth="1"/>
    <col min="14346" max="14346" width="15.125" style="19" customWidth="1"/>
    <col min="14347" max="14347" width="15" style="19" customWidth="1"/>
    <col min="14348" max="14389" width="8.75" style="19" customWidth="1"/>
    <col min="14390" max="14390" width="19.5" style="19" customWidth="1"/>
    <col min="14391" max="14392" width="9.875" style="19" customWidth="1"/>
    <col min="14393" max="14600" width="9" style="19"/>
    <col min="14601" max="14601" width="7.25" style="19" customWidth="1"/>
    <col min="14602" max="14602" width="15.125" style="19" customWidth="1"/>
    <col min="14603" max="14603" width="15" style="19" customWidth="1"/>
    <col min="14604" max="14645" width="8.75" style="19" customWidth="1"/>
    <col min="14646" max="14646" width="19.5" style="19" customWidth="1"/>
    <col min="14647" max="14648" width="9.875" style="19" customWidth="1"/>
    <col min="14649" max="14856" width="9" style="19"/>
    <col min="14857" max="14857" width="7.25" style="19" customWidth="1"/>
    <col min="14858" max="14858" width="15.125" style="19" customWidth="1"/>
    <col min="14859" max="14859" width="15" style="19" customWidth="1"/>
    <col min="14860" max="14901" width="8.75" style="19" customWidth="1"/>
    <col min="14902" max="14902" width="19.5" style="19" customWidth="1"/>
    <col min="14903" max="14904" width="9.875" style="19" customWidth="1"/>
    <col min="14905" max="15112" width="9" style="19"/>
    <col min="15113" max="15113" width="7.25" style="19" customWidth="1"/>
    <col min="15114" max="15114" width="15.125" style="19" customWidth="1"/>
    <col min="15115" max="15115" width="15" style="19" customWidth="1"/>
    <col min="15116" max="15157" width="8.75" style="19" customWidth="1"/>
    <col min="15158" max="15158" width="19.5" style="19" customWidth="1"/>
    <col min="15159" max="15160" width="9.875" style="19" customWidth="1"/>
    <col min="15161" max="15368" width="9" style="19"/>
    <col min="15369" max="15369" width="7.25" style="19" customWidth="1"/>
    <col min="15370" max="15370" width="15.125" style="19" customWidth="1"/>
    <col min="15371" max="15371" width="15" style="19" customWidth="1"/>
    <col min="15372" max="15413" width="8.75" style="19" customWidth="1"/>
    <col min="15414" max="15414" width="19.5" style="19" customWidth="1"/>
    <col min="15415" max="15416" width="9.875" style="19" customWidth="1"/>
    <col min="15417" max="15624" width="9" style="19"/>
    <col min="15625" max="15625" width="7.25" style="19" customWidth="1"/>
    <col min="15626" max="15626" width="15.125" style="19" customWidth="1"/>
    <col min="15627" max="15627" width="15" style="19" customWidth="1"/>
    <col min="15628" max="15669" width="8.75" style="19" customWidth="1"/>
    <col min="15670" max="15670" width="19.5" style="19" customWidth="1"/>
    <col min="15671" max="15672" width="9.875" style="19" customWidth="1"/>
    <col min="15673" max="15880" width="9" style="19"/>
    <col min="15881" max="15881" width="7.25" style="19" customWidth="1"/>
    <col min="15882" max="15882" width="15.125" style="19" customWidth="1"/>
    <col min="15883" max="15883" width="15" style="19" customWidth="1"/>
    <col min="15884" max="15925" width="8.75" style="19" customWidth="1"/>
    <col min="15926" max="15926" width="19.5" style="19" customWidth="1"/>
    <col min="15927" max="15928" width="9.875" style="19" customWidth="1"/>
    <col min="15929" max="16136" width="9" style="19"/>
    <col min="16137" max="16137" width="7.25" style="19" customWidth="1"/>
    <col min="16138" max="16138" width="15.125" style="19" customWidth="1"/>
    <col min="16139" max="16139" width="15" style="19" customWidth="1"/>
    <col min="16140" max="16181" width="8.75" style="19" customWidth="1"/>
    <col min="16182" max="16182" width="19.5" style="19" customWidth="1"/>
    <col min="16183" max="16184" width="9.875" style="19" customWidth="1"/>
    <col min="16185" max="16384" width="9" style="19"/>
  </cols>
  <sheetData>
    <row r="1" spans="1:68" s="1" customFormat="1" ht="33" customHeight="1" x14ac:dyDescent="0.4">
      <c r="B1" s="2" t="s">
        <v>0</v>
      </c>
    </row>
    <row r="2" spans="1:68" s="1" customFormat="1" ht="33" customHeight="1" x14ac:dyDescent="0.4">
      <c r="A2" s="75" t="s">
        <v>1</v>
      </c>
      <c r="B2" s="75"/>
      <c r="C2" s="48"/>
      <c r="D2" s="82" t="s">
        <v>2</v>
      </c>
      <c r="E2" s="82"/>
      <c r="F2" s="82"/>
      <c r="G2" s="48" t="s">
        <v>3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49"/>
      <c r="Y2" s="48" t="s">
        <v>3</v>
      </c>
      <c r="Z2" s="83"/>
      <c r="AA2" s="83"/>
      <c r="AB2" s="83"/>
      <c r="AC2" s="83"/>
      <c r="AD2" s="83"/>
      <c r="AE2" s="48" t="s">
        <v>4</v>
      </c>
      <c r="AF2" s="83"/>
      <c r="AG2" s="83"/>
      <c r="AH2" s="83"/>
      <c r="AI2" s="83"/>
      <c r="AJ2" s="83"/>
      <c r="AK2" s="83"/>
      <c r="AL2" s="83"/>
      <c r="AM2" s="83"/>
      <c r="AN2" s="48" t="s">
        <v>5</v>
      </c>
      <c r="AO2" s="83"/>
      <c r="AP2" s="83"/>
      <c r="AQ2" s="83"/>
      <c r="AR2" s="83"/>
      <c r="AS2" s="83"/>
      <c r="AT2" s="83"/>
      <c r="AU2" s="83"/>
      <c r="AV2" s="49"/>
      <c r="AW2" s="76" t="s">
        <v>6</v>
      </c>
      <c r="AX2" s="77"/>
      <c r="AY2" s="78"/>
      <c r="AZ2" s="79" t="s">
        <v>7</v>
      </c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1"/>
      <c r="BL2" s="73" t="s">
        <v>8</v>
      </c>
    </row>
    <row r="3" spans="1:68" s="1" customFormat="1" ht="33" customHeight="1" x14ac:dyDescent="0.4">
      <c r="A3" s="75" t="s">
        <v>9</v>
      </c>
      <c r="B3" s="75"/>
      <c r="C3" s="48"/>
      <c r="D3" s="40" t="s">
        <v>10</v>
      </c>
      <c r="E3" s="40"/>
      <c r="F3" s="40"/>
      <c r="G3" s="40" t="s">
        <v>11</v>
      </c>
      <c r="H3" s="40"/>
      <c r="I3" s="40"/>
      <c r="J3" s="73" t="s">
        <v>12</v>
      </c>
      <c r="K3" s="34"/>
      <c r="L3" s="34"/>
      <c r="M3" s="34" t="s">
        <v>13</v>
      </c>
      <c r="N3" s="34"/>
      <c r="O3" s="34"/>
      <c r="P3" s="34" t="s">
        <v>14</v>
      </c>
      <c r="Q3" s="34"/>
      <c r="R3" s="34"/>
      <c r="S3" s="34" t="s">
        <v>15</v>
      </c>
      <c r="T3" s="34"/>
      <c r="U3" s="34"/>
      <c r="V3" s="34" t="s">
        <v>16</v>
      </c>
      <c r="W3" s="34"/>
      <c r="X3" s="34"/>
      <c r="Y3" s="34" t="s">
        <v>17</v>
      </c>
      <c r="Z3" s="34"/>
      <c r="AA3" s="34"/>
      <c r="AB3" s="34" t="s">
        <v>18</v>
      </c>
      <c r="AC3" s="34"/>
      <c r="AD3" s="34"/>
      <c r="AE3" s="34" t="s">
        <v>19</v>
      </c>
      <c r="AF3" s="34"/>
      <c r="AG3" s="34"/>
      <c r="AH3" s="34" t="s">
        <v>20</v>
      </c>
      <c r="AI3" s="34"/>
      <c r="AJ3" s="34"/>
      <c r="AK3" s="34" t="s">
        <v>21</v>
      </c>
      <c r="AL3" s="34"/>
      <c r="AM3" s="34"/>
      <c r="AN3" s="71" t="s">
        <v>22</v>
      </c>
      <c r="AO3" s="71"/>
      <c r="AP3" s="71"/>
      <c r="AQ3" s="34" t="s">
        <v>23</v>
      </c>
      <c r="AR3" s="34"/>
      <c r="AS3" s="34"/>
      <c r="AT3" s="72" t="s">
        <v>24</v>
      </c>
      <c r="AU3" s="72"/>
      <c r="AV3" s="73"/>
      <c r="AW3" s="34" t="s">
        <v>25</v>
      </c>
      <c r="AX3" s="34"/>
      <c r="AY3" s="74"/>
      <c r="AZ3" s="34" t="s">
        <v>26</v>
      </c>
      <c r="BA3" s="34"/>
      <c r="BB3" s="34"/>
      <c r="BC3" s="34" t="s">
        <v>27</v>
      </c>
      <c r="BD3" s="34"/>
      <c r="BE3" s="34"/>
      <c r="BF3" s="34" t="s">
        <v>28</v>
      </c>
      <c r="BG3" s="34"/>
      <c r="BH3" s="34"/>
      <c r="BI3" s="34" t="s">
        <v>29</v>
      </c>
      <c r="BJ3" s="34"/>
      <c r="BK3" s="34"/>
      <c r="BL3" s="49"/>
    </row>
    <row r="4" spans="1:68" s="1" customFormat="1" ht="15" customHeight="1" x14ac:dyDescent="0.4">
      <c r="A4" s="60" t="s">
        <v>30</v>
      </c>
      <c r="B4" s="62" t="s">
        <v>31</v>
      </c>
      <c r="C4" s="3"/>
      <c r="D4" s="4" t="s">
        <v>32</v>
      </c>
      <c r="E4" s="4" t="s">
        <v>33</v>
      </c>
      <c r="F4" s="5" t="s">
        <v>34</v>
      </c>
      <c r="G4" s="6" t="s">
        <v>32</v>
      </c>
      <c r="H4" s="4" t="s">
        <v>33</v>
      </c>
      <c r="I4" s="5" t="s">
        <v>34</v>
      </c>
      <c r="J4" s="6" t="s">
        <v>32</v>
      </c>
      <c r="K4" s="4" t="s">
        <v>33</v>
      </c>
      <c r="L4" s="5" t="s">
        <v>34</v>
      </c>
      <c r="M4" s="6" t="s">
        <v>32</v>
      </c>
      <c r="N4" s="4" t="s">
        <v>33</v>
      </c>
      <c r="O4" s="5" t="s">
        <v>34</v>
      </c>
      <c r="P4" s="6" t="s">
        <v>32</v>
      </c>
      <c r="Q4" s="4" t="s">
        <v>33</v>
      </c>
      <c r="R4" s="5" t="s">
        <v>34</v>
      </c>
      <c r="S4" s="4" t="s">
        <v>32</v>
      </c>
      <c r="T4" s="4" t="s">
        <v>33</v>
      </c>
      <c r="U4" s="5" t="s">
        <v>34</v>
      </c>
      <c r="V4" s="4" t="s">
        <v>32</v>
      </c>
      <c r="W4" s="4" t="s">
        <v>33</v>
      </c>
      <c r="X4" s="5" t="s">
        <v>34</v>
      </c>
      <c r="Y4" s="4" t="s">
        <v>32</v>
      </c>
      <c r="Z4" s="4" t="s">
        <v>33</v>
      </c>
      <c r="AA4" s="5" t="s">
        <v>34</v>
      </c>
      <c r="AB4" s="4" t="s">
        <v>32</v>
      </c>
      <c r="AC4" s="4" t="s">
        <v>33</v>
      </c>
      <c r="AD4" s="5" t="s">
        <v>34</v>
      </c>
      <c r="AE4" s="4" t="s">
        <v>32</v>
      </c>
      <c r="AF4" s="4" t="s">
        <v>33</v>
      </c>
      <c r="AG4" s="5" t="s">
        <v>34</v>
      </c>
      <c r="AH4" s="4" t="s">
        <v>32</v>
      </c>
      <c r="AI4" s="4" t="s">
        <v>33</v>
      </c>
      <c r="AJ4" s="5" t="s">
        <v>34</v>
      </c>
      <c r="AK4" s="7" t="s">
        <v>32</v>
      </c>
      <c r="AL4" s="4" t="s">
        <v>33</v>
      </c>
      <c r="AM4" s="5" t="s">
        <v>34</v>
      </c>
      <c r="AN4" s="4" t="s">
        <v>32</v>
      </c>
      <c r="AO4" s="4" t="s">
        <v>33</v>
      </c>
      <c r="AP4" s="5" t="s">
        <v>34</v>
      </c>
      <c r="AQ4" s="4" t="s">
        <v>32</v>
      </c>
      <c r="AR4" s="4" t="s">
        <v>33</v>
      </c>
      <c r="AS4" s="5" t="s">
        <v>34</v>
      </c>
      <c r="AT4" s="6" t="s">
        <v>32</v>
      </c>
      <c r="AU4" s="4" t="s">
        <v>33</v>
      </c>
      <c r="AV4" s="5" t="s">
        <v>34</v>
      </c>
      <c r="AW4" s="6" t="s">
        <v>32</v>
      </c>
      <c r="AX4" s="4" t="s">
        <v>33</v>
      </c>
      <c r="AY4" s="5" t="s">
        <v>34</v>
      </c>
      <c r="AZ4" s="6" t="s">
        <v>32</v>
      </c>
      <c r="BA4" s="4" t="s">
        <v>33</v>
      </c>
      <c r="BB4" s="5" t="s">
        <v>34</v>
      </c>
      <c r="BC4" s="6" t="s">
        <v>32</v>
      </c>
      <c r="BD4" s="4" t="s">
        <v>33</v>
      </c>
      <c r="BE4" s="5" t="s">
        <v>34</v>
      </c>
      <c r="BF4" s="6" t="s">
        <v>32</v>
      </c>
      <c r="BG4" s="4" t="s">
        <v>33</v>
      </c>
      <c r="BH4" s="5" t="s">
        <v>34</v>
      </c>
      <c r="BI4" s="6" t="s">
        <v>32</v>
      </c>
      <c r="BJ4" s="4" t="s">
        <v>33</v>
      </c>
      <c r="BK4" s="5" t="s">
        <v>34</v>
      </c>
      <c r="BL4" s="69"/>
    </row>
    <row r="5" spans="1:68" s="1" customFormat="1" ht="33" customHeight="1" x14ac:dyDescent="0.4">
      <c r="A5" s="66"/>
      <c r="B5" s="67"/>
      <c r="C5" s="3" t="s">
        <v>35</v>
      </c>
      <c r="D5" s="8"/>
      <c r="E5" s="9">
        <v>150</v>
      </c>
      <c r="F5" s="10">
        <f>D5*E5</f>
        <v>0</v>
      </c>
      <c r="G5" s="8"/>
      <c r="H5" s="9">
        <v>70</v>
      </c>
      <c r="I5" s="10">
        <f>G5*H5</f>
        <v>0</v>
      </c>
      <c r="J5" s="8"/>
      <c r="K5" s="9">
        <v>30</v>
      </c>
      <c r="L5" s="10">
        <f>J5*K5</f>
        <v>0</v>
      </c>
      <c r="M5" s="8"/>
      <c r="N5" s="9">
        <v>55</v>
      </c>
      <c r="O5" s="10">
        <f>M5*N5</f>
        <v>0</v>
      </c>
      <c r="P5" s="8"/>
      <c r="Q5" s="9">
        <v>55</v>
      </c>
      <c r="R5" s="10">
        <f>P5*Q5</f>
        <v>0</v>
      </c>
      <c r="S5" s="8"/>
      <c r="T5" s="9">
        <v>35</v>
      </c>
      <c r="U5" s="10">
        <f>S5*T5</f>
        <v>0</v>
      </c>
      <c r="V5" s="8"/>
      <c r="W5" s="9">
        <v>25</v>
      </c>
      <c r="X5" s="10">
        <f>V5*W5</f>
        <v>0</v>
      </c>
      <c r="Y5" s="8"/>
      <c r="Z5" s="9">
        <v>30</v>
      </c>
      <c r="AA5" s="10">
        <f>Y5*Z5</f>
        <v>0</v>
      </c>
      <c r="AB5" s="8"/>
      <c r="AC5" s="9">
        <v>20</v>
      </c>
      <c r="AD5" s="10">
        <f t="shared" ref="AD5:AD7" si="0">AB5*AC5</f>
        <v>0</v>
      </c>
      <c r="AE5" s="8"/>
      <c r="AF5" s="9"/>
      <c r="AG5" s="10">
        <f t="shared" ref="AG5:AG7" si="1">AE5*AF5</f>
        <v>0</v>
      </c>
      <c r="AH5" s="8"/>
      <c r="AI5" s="9"/>
      <c r="AJ5" s="10">
        <f t="shared" ref="AJ5:AJ7" si="2">AH5*AI5</f>
        <v>0</v>
      </c>
      <c r="AK5" s="8"/>
      <c r="AL5" s="9"/>
      <c r="AM5" s="10">
        <f t="shared" ref="AM5:AM7" si="3">AK5*AL5</f>
        <v>0</v>
      </c>
      <c r="AN5" s="8"/>
      <c r="AO5" s="9">
        <v>30</v>
      </c>
      <c r="AP5" s="10">
        <f>AN5*AO5</f>
        <v>0</v>
      </c>
      <c r="AQ5" s="8"/>
      <c r="AR5" s="9">
        <v>45</v>
      </c>
      <c r="AS5" s="10">
        <f>AQ5*AR5</f>
        <v>0</v>
      </c>
      <c r="AT5" s="8"/>
      <c r="AU5" s="9">
        <v>30</v>
      </c>
      <c r="AV5" s="10">
        <f>AT5*AU5</f>
        <v>0</v>
      </c>
      <c r="AW5" s="8"/>
      <c r="AX5" s="9">
        <v>90</v>
      </c>
      <c r="AY5" s="10">
        <f>AW5*AX5</f>
        <v>0</v>
      </c>
      <c r="AZ5" s="8"/>
      <c r="BA5" s="9">
        <v>50</v>
      </c>
      <c r="BB5" s="10">
        <f>AZ5*BA5</f>
        <v>0</v>
      </c>
      <c r="BC5" s="8"/>
      <c r="BD5" s="9">
        <v>50</v>
      </c>
      <c r="BE5" s="10">
        <f>BC5*BD5</f>
        <v>0</v>
      </c>
      <c r="BF5" s="8"/>
      <c r="BG5" s="9">
        <v>55</v>
      </c>
      <c r="BH5" s="10">
        <f>BF5*BG5</f>
        <v>0</v>
      </c>
      <c r="BI5" s="8"/>
      <c r="BJ5" s="9"/>
      <c r="BK5" s="10">
        <f>BI5*BJ5</f>
        <v>0</v>
      </c>
      <c r="BL5" s="69"/>
    </row>
    <row r="6" spans="1:68" s="1" customFormat="1" ht="33" customHeight="1" x14ac:dyDescent="0.4">
      <c r="A6" s="66"/>
      <c r="B6" s="67"/>
      <c r="C6" s="3" t="s">
        <v>36</v>
      </c>
      <c r="D6" s="8"/>
      <c r="E6" s="11">
        <v>145</v>
      </c>
      <c r="F6" s="10">
        <f>D6*E6</f>
        <v>0</v>
      </c>
      <c r="G6" s="8"/>
      <c r="H6" s="11">
        <v>70</v>
      </c>
      <c r="I6" s="10">
        <f>G6*H6</f>
        <v>0</v>
      </c>
      <c r="J6" s="8"/>
      <c r="K6" s="11">
        <v>30</v>
      </c>
      <c r="L6" s="10">
        <f>J6*K6</f>
        <v>0</v>
      </c>
      <c r="M6" s="8"/>
      <c r="N6" s="9">
        <v>70</v>
      </c>
      <c r="O6" s="10">
        <f>M6*N6</f>
        <v>0</v>
      </c>
      <c r="P6" s="8"/>
      <c r="Q6" s="9">
        <v>55</v>
      </c>
      <c r="R6" s="10">
        <f>P6*Q6</f>
        <v>0</v>
      </c>
      <c r="S6" s="8"/>
      <c r="T6" s="9">
        <v>35</v>
      </c>
      <c r="U6" s="10">
        <f>S6*T6</f>
        <v>0</v>
      </c>
      <c r="V6" s="8"/>
      <c r="W6" s="9">
        <v>40</v>
      </c>
      <c r="X6" s="10">
        <f>V6*W6</f>
        <v>0</v>
      </c>
      <c r="Y6" s="8"/>
      <c r="Z6" s="9">
        <v>30</v>
      </c>
      <c r="AA6" s="10">
        <f>Y6*Z6</f>
        <v>0</v>
      </c>
      <c r="AB6" s="8"/>
      <c r="AC6" s="9">
        <v>30</v>
      </c>
      <c r="AD6" s="10">
        <f t="shared" si="0"/>
        <v>0</v>
      </c>
      <c r="AE6" s="8"/>
      <c r="AF6" s="9">
        <v>10</v>
      </c>
      <c r="AG6" s="10">
        <f t="shared" si="1"/>
        <v>0</v>
      </c>
      <c r="AH6" s="8"/>
      <c r="AI6" s="9">
        <v>25</v>
      </c>
      <c r="AJ6" s="10">
        <f t="shared" si="2"/>
        <v>0</v>
      </c>
      <c r="AK6" s="8"/>
      <c r="AL6" s="9">
        <v>35</v>
      </c>
      <c r="AM6" s="10">
        <f t="shared" si="3"/>
        <v>0</v>
      </c>
      <c r="AN6" s="8"/>
      <c r="AO6" s="9">
        <v>50</v>
      </c>
      <c r="AP6" s="10">
        <f>AN6*AO6</f>
        <v>0</v>
      </c>
      <c r="AQ6" s="8"/>
      <c r="AR6" s="9">
        <v>40</v>
      </c>
      <c r="AS6" s="10">
        <f>AQ6*AR6</f>
        <v>0</v>
      </c>
      <c r="AT6" s="8"/>
      <c r="AU6" s="9">
        <v>60</v>
      </c>
      <c r="AV6" s="10">
        <f>AT6*AU6</f>
        <v>0</v>
      </c>
      <c r="AW6" s="8"/>
      <c r="AX6" s="9">
        <v>110</v>
      </c>
      <c r="AY6" s="10">
        <f>AW6*AX6</f>
        <v>0</v>
      </c>
      <c r="AZ6" s="8"/>
      <c r="BA6" s="9">
        <v>50</v>
      </c>
      <c r="BB6" s="10">
        <f>AZ6*BA6</f>
        <v>0</v>
      </c>
      <c r="BC6" s="8"/>
      <c r="BD6" s="9">
        <v>75</v>
      </c>
      <c r="BE6" s="10">
        <f>BC6*BD6</f>
        <v>0</v>
      </c>
      <c r="BF6" s="8"/>
      <c r="BG6" s="9">
        <v>60</v>
      </c>
      <c r="BH6" s="10">
        <f>BF6*BG6</f>
        <v>0</v>
      </c>
      <c r="BI6" s="8"/>
      <c r="BJ6" s="9">
        <v>15</v>
      </c>
      <c r="BK6" s="10">
        <f>BI6*BJ6</f>
        <v>0</v>
      </c>
      <c r="BL6" s="69"/>
    </row>
    <row r="7" spans="1:68" s="1" customFormat="1" ht="33" customHeight="1" x14ac:dyDescent="0.4">
      <c r="A7" s="66"/>
      <c r="B7" s="67"/>
      <c r="C7" s="3" t="s">
        <v>37</v>
      </c>
      <c r="D7" s="8"/>
      <c r="E7" s="11">
        <v>150</v>
      </c>
      <c r="F7" s="10">
        <f>D7*E7</f>
        <v>0</v>
      </c>
      <c r="G7" s="8"/>
      <c r="H7" s="11">
        <v>70</v>
      </c>
      <c r="I7" s="10">
        <f>G7*H7</f>
        <v>0</v>
      </c>
      <c r="J7" s="8"/>
      <c r="K7" s="11">
        <v>30</v>
      </c>
      <c r="L7" s="10">
        <f>J7*K7</f>
        <v>0</v>
      </c>
      <c r="M7" s="8"/>
      <c r="N7" s="9">
        <v>55</v>
      </c>
      <c r="O7" s="10">
        <f>M7*N7</f>
        <v>0</v>
      </c>
      <c r="P7" s="8"/>
      <c r="Q7" s="9">
        <v>55</v>
      </c>
      <c r="R7" s="10">
        <f>P7*Q7</f>
        <v>0</v>
      </c>
      <c r="S7" s="8"/>
      <c r="T7" s="9">
        <v>35</v>
      </c>
      <c r="U7" s="10">
        <f>S7*T7</f>
        <v>0</v>
      </c>
      <c r="V7" s="8"/>
      <c r="W7" s="9">
        <v>30</v>
      </c>
      <c r="X7" s="10">
        <f>V7*W7</f>
        <v>0</v>
      </c>
      <c r="Y7" s="8"/>
      <c r="Z7" s="9">
        <v>30</v>
      </c>
      <c r="AA7" s="10">
        <f>Y7*Z7</f>
        <v>0</v>
      </c>
      <c r="AB7" s="8"/>
      <c r="AC7" s="9">
        <v>30</v>
      </c>
      <c r="AD7" s="10">
        <f t="shared" si="0"/>
        <v>0</v>
      </c>
      <c r="AE7" s="8"/>
      <c r="AF7" s="9"/>
      <c r="AG7" s="10">
        <f t="shared" si="1"/>
        <v>0</v>
      </c>
      <c r="AH7" s="8"/>
      <c r="AI7" s="9"/>
      <c r="AJ7" s="10">
        <f t="shared" si="2"/>
        <v>0</v>
      </c>
      <c r="AK7" s="8"/>
      <c r="AL7" s="9"/>
      <c r="AM7" s="10">
        <f t="shared" si="3"/>
        <v>0</v>
      </c>
      <c r="AN7" s="8"/>
      <c r="AO7" s="9">
        <v>30</v>
      </c>
      <c r="AP7" s="10">
        <f>AN7*AO7</f>
        <v>0</v>
      </c>
      <c r="AQ7" s="8"/>
      <c r="AR7" s="9">
        <v>45</v>
      </c>
      <c r="AS7" s="10">
        <f>AQ7*AR7</f>
        <v>0</v>
      </c>
      <c r="AT7" s="8"/>
      <c r="AU7" s="9">
        <v>35</v>
      </c>
      <c r="AV7" s="10">
        <f>AT7*AU7</f>
        <v>0</v>
      </c>
      <c r="AW7" s="8"/>
      <c r="AX7" s="9">
        <v>90</v>
      </c>
      <c r="AY7" s="10">
        <f>AW7*AX7</f>
        <v>0</v>
      </c>
      <c r="AZ7" s="8"/>
      <c r="BA7" s="9">
        <v>50</v>
      </c>
      <c r="BB7" s="10">
        <f>AZ7*BA7</f>
        <v>0</v>
      </c>
      <c r="BC7" s="8"/>
      <c r="BD7" s="9">
        <v>50</v>
      </c>
      <c r="BE7" s="10">
        <f>BC7*BD7</f>
        <v>0</v>
      </c>
      <c r="BF7" s="8"/>
      <c r="BG7" s="9">
        <v>55</v>
      </c>
      <c r="BH7" s="10">
        <f>BF7*BG7</f>
        <v>0</v>
      </c>
      <c r="BI7" s="8"/>
      <c r="BJ7" s="9">
        <v>15</v>
      </c>
      <c r="BK7" s="10">
        <f>BI7*BJ7</f>
        <v>0</v>
      </c>
      <c r="BL7" s="69"/>
    </row>
    <row r="8" spans="1:68" s="1" customFormat="1" ht="33" customHeight="1" x14ac:dyDescent="0.4">
      <c r="A8" s="66"/>
      <c r="B8" s="68"/>
      <c r="C8" s="12" t="s">
        <v>38</v>
      </c>
      <c r="D8" s="56">
        <f>F5+F6+F7</f>
        <v>0</v>
      </c>
      <c r="E8" s="57"/>
      <c r="F8" s="58"/>
      <c r="G8" s="57">
        <f>I5+I6+I7</f>
        <v>0</v>
      </c>
      <c r="H8" s="57"/>
      <c r="I8" s="58"/>
      <c r="J8" s="57">
        <f>L5+L6+L7</f>
        <v>0</v>
      </c>
      <c r="K8" s="57"/>
      <c r="L8" s="58"/>
      <c r="M8" s="56">
        <f>O5+O6+O7</f>
        <v>0</v>
      </c>
      <c r="N8" s="57"/>
      <c r="O8" s="58"/>
      <c r="P8" s="56">
        <f>R5+R6+R7</f>
        <v>0</v>
      </c>
      <c r="Q8" s="57"/>
      <c r="R8" s="58"/>
      <c r="S8" s="56">
        <f>U5+U6+U7</f>
        <v>0</v>
      </c>
      <c r="T8" s="57"/>
      <c r="U8" s="58"/>
      <c r="V8" s="56">
        <f>X5+X6+X7</f>
        <v>0</v>
      </c>
      <c r="W8" s="57"/>
      <c r="X8" s="58"/>
      <c r="Y8" s="56">
        <f>AA5+AA6+AA7</f>
        <v>0</v>
      </c>
      <c r="Z8" s="57"/>
      <c r="AA8" s="58"/>
      <c r="AB8" s="56">
        <f t="shared" ref="AB8" si="4">AD5+AD6+AD7</f>
        <v>0</v>
      </c>
      <c r="AC8" s="57"/>
      <c r="AD8" s="58"/>
      <c r="AE8" s="56">
        <f t="shared" ref="AE8" si="5">AG5+AG6+AG7</f>
        <v>0</v>
      </c>
      <c r="AF8" s="57"/>
      <c r="AG8" s="58"/>
      <c r="AH8" s="56">
        <f t="shared" ref="AH8" si="6">AJ5+AJ6+AJ7</f>
        <v>0</v>
      </c>
      <c r="AI8" s="57"/>
      <c r="AJ8" s="58"/>
      <c r="AK8" s="56">
        <f t="shared" ref="AK8" si="7">AM5+AM6+AM7</f>
        <v>0</v>
      </c>
      <c r="AL8" s="57"/>
      <c r="AM8" s="58"/>
      <c r="AN8" s="56">
        <f>AP5+AP6+AP7</f>
        <v>0</v>
      </c>
      <c r="AO8" s="57"/>
      <c r="AP8" s="58"/>
      <c r="AQ8" s="56">
        <f>AS5+AS6+AS7</f>
        <v>0</v>
      </c>
      <c r="AR8" s="57"/>
      <c r="AS8" s="58"/>
      <c r="AT8" s="56">
        <f>AV5+AV6+AV7</f>
        <v>0</v>
      </c>
      <c r="AU8" s="57"/>
      <c r="AV8" s="58"/>
      <c r="AW8" s="56">
        <f>AY5+AY6+AY7</f>
        <v>0</v>
      </c>
      <c r="AX8" s="57"/>
      <c r="AY8" s="58"/>
      <c r="AZ8" s="58">
        <f>BB5+BB6+BB7</f>
        <v>0</v>
      </c>
      <c r="BA8" s="59"/>
      <c r="BB8" s="59"/>
      <c r="BC8" s="59">
        <f>BE5+BE6+BE7</f>
        <v>0</v>
      </c>
      <c r="BD8" s="59"/>
      <c r="BE8" s="59"/>
      <c r="BF8" s="59">
        <f>BH5+BH6+BH7</f>
        <v>0</v>
      </c>
      <c r="BG8" s="59"/>
      <c r="BH8" s="59"/>
      <c r="BI8" s="59">
        <f>BK5+BK6+BK7</f>
        <v>0</v>
      </c>
      <c r="BJ8" s="59"/>
      <c r="BK8" s="59"/>
      <c r="BL8" s="69"/>
    </row>
    <row r="9" spans="1:68" s="1" customFormat="1" ht="33" customHeight="1" x14ac:dyDescent="0.4">
      <c r="A9" s="66"/>
      <c r="B9" s="34" t="s">
        <v>39</v>
      </c>
      <c r="C9" s="75"/>
      <c r="D9" s="56">
        <f>D8*30</f>
        <v>0</v>
      </c>
      <c r="E9" s="57"/>
      <c r="F9" s="58"/>
      <c r="G9" s="57">
        <f>G8*30</f>
        <v>0</v>
      </c>
      <c r="H9" s="57"/>
      <c r="I9" s="58"/>
      <c r="J9" s="57">
        <f>J8*30</f>
        <v>0</v>
      </c>
      <c r="K9" s="57"/>
      <c r="L9" s="58"/>
      <c r="M9" s="56">
        <f>M8*30</f>
        <v>0</v>
      </c>
      <c r="N9" s="57"/>
      <c r="O9" s="58"/>
      <c r="P9" s="56">
        <f>P8*30</f>
        <v>0</v>
      </c>
      <c r="Q9" s="57"/>
      <c r="R9" s="58"/>
      <c r="S9" s="56">
        <f>S8*30</f>
        <v>0</v>
      </c>
      <c r="T9" s="57"/>
      <c r="U9" s="58"/>
      <c r="V9" s="56">
        <f>V8*30</f>
        <v>0</v>
      </c>
      <c r="W9" s="57"/>
      <c r="X9" s="58"/>
      <c r="Y9" s="56">
        <f>Y8*30</f>
        <v>0</v>
      </c>
      <c r="Z9" s="57"/>
      <c r="AA9" s="58"/>
      <c r="AB9" s="56">
        <f t="shared" ref="AB9" si="8">AB8*30</f>
        <v>0</v>
      </c>
      <c r="AC9" s="57"/>
      <c r="AD9" s="58"/>
      <c r="AE9" s="56">
        <f t="shared" ref="AE9" si="9">AE8*30</f>
        <v>0</v>
      </c>
      <c r="AF9" s="57"/>
      <c r="AG9" s="58"/>
      <c r="AH9" s="56">
        <f t="shared" ref="AH9" si="10">AH8*30</f>
        <v>0</v>
      </c>
      <c r="AI9" s="57"/>
      <c r="AJ9" s="58"/>
      <c r="AK9" s="56">
        <f t="shared" ref="AK9" si="11">AK8*30</f>
        <v>0</v>
      </c>
      <c r="AL9" s="57"/>
      <c r="AM9" s="58"/>
      <c r="AN9" s="56">
        <f>AN8*30</f>
        <v>0</v>
      </c>
      <c r="AO9" s="57"/>
      <c r="AP9" s="58"/>
      <c r="AQ9" s="56">
        <f>AQ8*30</f>
        <v>0</v>
      </c>
      <c r="AR9" s="57"/>
      <c r="AS9" s="58"/>
      <c r="AT9" s="56">
        <f>AT8*30</f>
        <v>0</v>
      </c>
      <c r="AU9" s="57"/>
      <c r="AV9" s="58"/>
      <c r="AW9" s="56">
        <f>AW8*30</f>
        <v>0</v>
      </c>
      <c r="AX9" s="57"/>
      <c r="AY9" s="57"/>
      <c r="AZ9" s="59">
        <f>AZ8*30</f>
        <v>0</v>
      </c>
      <c r="BA9" s="59"/>
      <c r="BB9" s="59"/>
      <c r="BC9" s="59">
        <f>BC8*30</f>
        <v>0</v>
      </c>
      <c r="BD9" s="59"/>
      <c r="BE9" s="59"/>
      <c r="BF9" s="59">
        <f>BF8*30</f>
        <v>0</v>
      </c>
      <c r="BG9" s="59"/>
      <c r="BH9" s="59"/>
      <c r="BI9" s="59">
        <f>BI8*30</f>
        <v>0</v>
      </c>
      <c r="BJ9" s="59"/>
      <c r="BK9" s="59"/>
      <c r="BL9" s="69"/>
    </row>
    <row r="10" spans="1:68" s="1" customFormat="1" ht="33" customHeight="1" x14ac:dyDescent="0.4">
      <c r="A10" s="39"/>
      <c r="B10" s="64" t="s">
        <v>40</v>
      </c>
      <c r="C10" s="65"/>
      <c r="D10" s="56">
        <f>D5+D6+D7</f>
        <v>0</v>
      </c>
      <c r="E10" s="57"/>
      <c r="F10" s="58"/>
      <c r="G10" s="57">
        <f>G5+G6+G7</f>
        <v>0</v>
      </c>
      <c r="H10" s="57"/>
      <c r="I10" s="58"/>
      <c r="J10" s="57">
        <f>J5+J6+J7</f>
        <v>0</v>
      </c>
      <c r="K10" s="57"/>
      <c r="L10" s="58"/>
      <c r="M10" s="56">
        <f>M5+M6+M7</f>
        <v>0</v>
      </c>
      <c r="N10" s="57"/>
      <c r="O10" s="58"/>
      <c r="P10" s="56">
        <f>P5+P6+P7</f>
        <v>0</v>
      </c>
      <c r="Q10" s="57"/>
      <c r="R10" s="58"/>
      <c r="S10" s="56">
        <f>S5+S6+S7</f>
        <v>0</v>
      </c>
      <c r="T10" s="57"/>
      <c r="U10" s="58"/>
      <c r="V10" s="56">
        <f>V5+V6+V7</f>
        <v>0</v>
      </c>
      <c r="W10" s="57"/>
      <c r="X10" s="58"/>
      <c r="Y10" s="56">
        <f>Y5+Y6+Y7</f>
        <v>0</v>
      </c>
      <c r="Z10" s="57"/>
      <c r="AA10" s="58"/>
      <c r="AB10" s="56">
        <f t="shared" ref="AB10" si="12">AB5+AB6+AB7</f>
        <v>0</v>
      </c>
      <c r="AC10" s="57"/>
      <c r="AD10" s="58"/>
      <c r="AE10" s="56">
        <f t="shared" ref="AE10" si="13">AE5+AE6+AE7</f>
        <v>0</v>
      </c>
      <c r="AF10" s="57"/>
      <c r="AG10" s="58"/>
      <c r="AH10" s="56">
        <f t="shared" ref="AH10:AK10" si="14">AH5+AH6+AH7</f>
        <v>0</v>
      </c>
      <c r="AI10" s="57"/>
      <c r="AJ10" s="58"/>
      <c r="AK10" s="56">
        <f t="shared" si="14"/>
        <v>0</v>
      </c>
      <c r="AL10" s="57"/>
      <c r="AM10" s="58"/>
      <c r="AN10" s="56">
        <f>AN5+AN6+AN7</f>
        <v>0</v>
      </c>
      <c r="AO10" s="57"/>
      <c r="AP10" s="58"/>
      <c r="AQ10" s="56">
        <f>AQ5+AQ6+AQ7</f>
        <v>0</v>
      </c>
      <c r="AR10" s="57"/>
      <c r="AS10" s="58"/>
      <c r="AT10" s="56">
        <f>AT5+AT6+AT7</f>
        <v>0</v>
      </c>
      <c r="AU10" s="57"/>
      <c r="AV10" s="58"/>
      <c r="AW10" s="56">
        <f>AW5+AW6+AW7</f>
        <v>0</v>
      </c>
      <c r="AX10" s="57"/>
      <c r="AY10" s="57"/>
      <c r="AZ10" s="59">
        <f>AZ5+AZ6+AZ7</f>
        <v>0</v>
      </c>
      <c r="BA10" s="59"/>
      <c r="BB10" s="59"/>
      <c r="BC10" s="59">
        <f>BC5+BC6+BC7</f>
        <v>0</v>
      </c>
      <c r="BD10" s="59"/>
      <c r="BE10" s="59"/>
      <c r="BF10" s="59">
        <f>BF5+BF6+BF7</f>
        <v>0</v>
      </c>
      <c r="BG10" s="59"/>
      <c r="BH10" s="59"/>
      <c r="BI10" s="59">
        <f>BI5+BI6+BI7</f>
        <v>0</v>
      </c>
      <c r="BJ10" s="59"/>
      <c r="BK10" s="59"/>
      <c r="BL10" s="69"/>
    </row>
    <row r="11" spans="1:68" s="1" customFormat="1" ht="33" customHeight="1" x14ac:dyDescent="0.4">
      <c r="A11" s="60" t="s">
        <v>41</v>
      </c>
      <c r="B11" s="62" t="s">
        <v>42</v>
      </c>
      <c r="C11" s="13" t="s">
        <v>43</v>
      </c>
      <c r="D11" s="51" t="s">
        <v>44</v>
      </c>
      <c r="E11" s="51"/>
      <c r="F11" s="52"/>
      <c r="G11" s="51" t="s">
        <v>44</v>
      </c>
      <c r="H11" s="51"/>
      <c r="I11" s="52"/>
      <c r="J11" s="51" t="s">
        <v>44</v>
      </c>
      <c r="K11" s="51"/>
      <c r="L11" s="52"/>
      <c r="M11" s="51" t="s">
        <v>44</v>
      </c>
      <c r="N11" s="51"/>
      <c r="O11" s="52"/>
      <c r="P11" s="53" t="s">
        <v>45</v>
      </c>
      <c r="Q11" s="54"/>
      <c r="R11" s="55"/>
      <c r="S11" s="53" t="s">
        <v>45</v>
      </c>
      <c r="T11" s="54"/>
      <c r="U11" s="55"/>
      <c r="V11" s="53" t="s">
        <v>45</v>
      </c>
      <c r="W11" s="54"/>
      <c r="X11" s="55"/>
      <c r="Y11" s="53" t="s">
        <v>45</v>
      </c>
      <c r="Z11" s="54"/>
      <c r="AA11" s="55"/>
      <c r="AB11" s="53" t="s">
        <v>45</v>
      </c>
      <c r="AC11" s="54"/>
      <c r="AD11" s="55"/>
      <c r="AE11" s="53" t="s">
        <v>45</v>
      </c>
      <c r="AF11" s="54"/>
      <c r="AG11" s="55"/>
      <c r="AH11" s="53" t="s">
        <v>45</v>
      </c>
      <c r="AI11" s="54"/>
      <c r="AJ11" s="55"/>
      <c r="AK11" s="53" t="s">
        <v>45</v>
      </c>
      <c r="AL11" s="54"/>
      <c r="AM11" s="55"/>
      <c r="AN11" s="51" t="s">
        <v>44</v>
      </c>
      <c r="AO11" s="51"/>
      <c r="AP11" s="52"/>
      <c r="AQ11" s="51" t="s">
        <v>44</v>
      </c>
      <c r="AR11" s="51"/>
      <c r="AS11" s="52"/>
      <c r="AT11" s="51" t="s">
        <v>44</v>
      </c>
      <c r="AU11" s="51"/>
      <c r="AV11" s="52"/>
      <c r="AW11" s="51" t="s">
        <v>44</v>
      </c>
      <c r="AX11" s="51"/>
      <c r="AY11" s="52"/>
      <c r="AZ11" s="50" t="s">
        <v>46</v>
      </c>
      <c r="BA11" s="50"/>
      <c r="BB11" s="50"/>
      <c r="BC11" s="50" t="s">
        <v>46</v>
      </c>
      <c r="BD11" s="50"/>
      <c r="BE11" s="50"/>
      <c r="BF11" s="50" t="s">
        <v>46</v>
      </c>
      <c r="BG11" s="50"/>
      <c r="BH11" s="50"/>
      <c r="BI11" s="50" t="s">
        <v>46</v>
      </c>
      <c r="BJ11" s="50"/>
      <c r="BK11" s="50"/>
      <c r="BL11" s="69"/>
    </row>
    <row r="12" spans="1:68" s="1" customFormat="1" ht="33" customHeight="1" thickBot="1" x14ac:dyDescent="0.45">
      <c r="A12" s="61"/>
      <c r="B12" s="63"/>
      <c r="C12" s="14" t="s">
        <v>47</v>
      </c>
      <c r="D12" s="45"/>
      <c r="E12" s="46"/>
      <c r="F12" s="47"/>
      <c r="G12" s="45"/>
      <c r="H12" s="46"/>
      <c r="I12" s="47"/>
      <c r="J12" s="45"/>
      <c r="K12" s="46"/>
      <c r="L12" s="47"/>
      <c r="M12" s="45"/>
      <c r="N12" s="46"/>
      <c r="O12" s="47"/>
      <c r="P12" s="42" t="s">
        <v>45</v>
      </c>
      <c r="Q12" s="43"/>
      <c r="R12" s="44"/>
      <c r="S12" s="42" t="s">
        <v>45</v>
      </c>
      <c r="T12" s="43"/>
      <c r="U12" s="44"/>
      <c r="V12" s="42" t="s">
        <v>45</v>
      </c>
      <c r="W12" s="43"/>
      <c r="X12" s="44"/>
      <c r="Y12" s="42" t="s">
        <v>45</v>
      </c>
      <c r="Z12" s="43"/>
      <c r="AA12" s="44"/>
      <c r="AB12" s="42" t="s">
        <v>45</v>
      </c>
      <c r="AC12" s="43"/>
      <c r="AD12" s="44"/>
      <c r="AE12" s="42" t="s">
        <v>45</v>
      </c>
      <c r="AF12" s="43"/>
      <c r="AG12" s="44"/>
      <c r="AH12" s="42" t="s">
        <v>45</v>
      </c>
      <c r="AI12" s="43"/>
      <c r="AJ12" s="44"/>
      <c r="AK12" s="42" t="s">
        <v>45</v>
      </c>
      <c r="AL12" s="43"/>
      <c r="AM12" s="44"/>
      <c r="AN12" s="45"/>
      <c r="AO12" s="46"/>
      <c r="AP12" s="47"/>
      <c r="AQ12" s="45"/>
      <c r="AR12" s="46"/>
      <c r="AS12" s="47"/>
      <c r="AT12" s="45"/>
      <c r="AU12" s="46"/>
      <c r="AV12" s="47"/>
      <c r="AW12" s="45"/>
      <c r="AX12" s="46"/>
      <c r="AY12" s="47"/>
      <c r="AZ12" s="38" t="s">
        <v>46</v>
      </c>
      <c r="BA12" s="38"/>
      <c r="BB12" s="38"/>
      <c r="BC12" s="38" t="s">
        <v>46</v>
      </c>
      <c r="BD12" s="38"/>
      <c r="BE12" s="38"/>
      <c r="BF12" s="38" t="s">
        <v>46</v>
      </c>
      <c r="BG12" s="38"/>
      <c r="BH12" s="38"/>
      <c r="BI12" s="38" t="s">
        <v>46</v>
      </c>
      <c r="BJ12" s="38"/>
      <c r="BK12" s="38"/>
      <c r="BL12" s="70"/>
      <c r="BP12" s="15"/>
    </row>
    <row r="13" spans="1:68" s="1" customFormat="1" ht="33" customHeight="1" thickTop="1" thickBot="1" x14ac:dyDescent="0.45">
      <c r="A13" s="39" t="s">
        <v>48</v>
      </c>
      <c r="B13" s="41" t="s">
        <v>49</v>
      </c>
      <c r="C13" s="41"/>
      <c r="D13" s="35">
        <f>D9+D12</f>
        <v>0</v>
      </c>
      <c r="E13" s="36"/>
      <c r="F13" s="37"/>
      <c r="G13" s="35">
        <f>G9+G12</f>
        <v>0</v>
      </c>
      <c r="H13" s="36"/>
      <c r="I13" s="37"/>
      <c r="J13" s="36">
        <f>J9+J12</f>
        <v>0</v>
      </c>
      <c r="K13" s="36"/>
      <c r="L13" s="37"/>
      <c r="M13" s="35">
        <f>M9+M12</f>
        <v>0</v>
      </c>
      <c r="N13" s="36"/>
      <c r="O13" s="37"/>
      <c r="P13" s="35">
        <f>P9</f>
        <v>0</v>
      </c>
      <c r="Q13" s="36"/>
      <c r="R13" s="37"/>
      <c r="S13" s="35">
        <f t="shared" ref="S13" si="15">S9</f>
        <v>0</v>
      </c>
      <c r="T13" s="36"/>
      <c r="U13" s="37"/>
      <c r="V13" s="35">
        <f t="shared" ref="V13" si="16">V9</f>
        <v>0</v>
      </c>
      <c r="W13" s="36"/>
      <c r="X13" s="37"/>
      <c r="Y13" s="35">
        <f t="shared" ref="Y13" si="17">Y9</f>
        <v>0</v>
      </c>
      <c r="Z13" s="36"/>
      <c r="AA13" s="37"/>
      <c r="AB13" s="35">
        <f t="shared" ref="AB13:AE13" si="18">AB9</f>
        <v>0</v>
      </c>
      <c r="AC13" s="36"/>
      <c r="AD13" s="37"/>
      <c r="AE13" s="35">
        <f t="shared" si="18"/>
        <v>0</v>
      </c>
      <c r="AF13" s="36"/>
      <c r="AG13" s="37"/>
      <c r="AH13" s="35">
        <f t="shared" ref="AH13" si="19">AH9</f>
        <v>0</v>
      </c>
      <c r="AI13" s="36"/>
      <c r="AJ13" s="37"/>
      <c r="AK13" s="35">
        <f t="shared" ref="AK13" si="20">AK9</f>
        <v>0</v>
      </c>
      <c r="AL13" s="36"/>
      <c r="AM13" s="37"/>
      <c r="AN13" s="35">
        <f>AN9+AN12</f>
        <v>0</v>
      </c>
      <c r="AO13" s="36"/>
      <c r="AP13" s="37"/>
      <c r="AQ13" s="35">
        <f>AQ9+AQ12</f>
        <v>0</v>
      </c>
      <c r="AR13" s="36"/>
      <c r="AS13" s="37"/>
      <c r="AT13" s="35">
        <f>AT9+AT12</f>
        <v>0</v>
      </c>
      <c r="AU13" s="36"/>
      <c r="AV13" s="37"/>
      <c r="AW13" s="35">
        <f>AW9+AW12</f>
        <v>0</v>
      </c>
      <c r="AX13" s="36"/>
      <c r="AY13" s="36"/>
      <c r="AZ13" s="35">
        <f>AZ9</f>
        <v>0</v>
      </c>
      <c r="BA13" s="36"/>
      <c r="BB13" s="37"/>
      <c r="BC13" s="35">
        <f>BC9</f>
        <v>0</v>
      </c>
      <c r="BD13" s="36"/>
      <c r="BE13" s="36"/>
      <c r="BF13" s="35">
        <f>BF9</f>
        <v>0</v>
      </c>
      <c r="BG13" s="36"/>
      <c r="BH13" s="36"/>
      <c r="BI13" s="35">
        <f>BI9</f>
        <v>0</v>
      </c>
      <c r="BJ13" s="36"/>
      <c r="BK13" s="36"/>
      <c r="BL13" s="16">
        <f>SUM(D13:BK13)</f>
        <v>0</v>
      </c>
    </row>
    <row r="14" spans="1:68" s="1" customFormat="1" ht="33" customHeight="1" x14ac:dyDescent="0.4">
      <c r="A14" s="39"/>
      <c r="B14" s="48" t="s">
        <v>50</v>
      </c>
      <c r="C14" s="49"/>
      <c r="D14" s="31">
        <f>SUM(E5:E7)*30</f>
        <v>13350</v>
      </c>
      <c r="E14" s="28"/>
      <c r="F14" s="29"/>
      <c r="G14" s="31">
        <f>SUM(H5:H7)*30</f>
        <v>6300</v>
      </c>
      <c r="H14" s="28"/>
      <c r="I14" s="29"/>
      <c r="J14" s="31">
        <f>SUM(K5:K7)*30</f>
        <v>2700</v>
      </c>
      <c r="K14" s="28"/>
      <c r="L14" s="29"/>
      <c r="M14" s="31">
        <f>SUM(N5:N7)*30</f>
        <v>5400</v>
      </c>
      <c r="N14" s="28"/>
      <c r="O14" s="29"/>
      <c r="P14" s="31">
        <f>SUM(Q5:Q7)*30</f>
        <v>4950</v>
      </c>
      <c r="Q14" s="28"/>
      <c r="R14" s="29"/>
      <c r="S14" s="31">
        <f>SUM(T5:T7)*30</f>
        <v>3150</v>
      </c>
      <c r="T14" s="28"/>
      <c r="U14" s="29"/>
      <c r="V14" s="31">
        <f>SUM(W5:W7)*30</f>
        <v>2850</v>
      </c>
      <c r="W14" s="28"/>
      <c r="X14" s="29"/>
      <c r="Y14" s="31">
        <f>SUM(Z5:Z7)*30</f>
        <v>2700</v>
      </c>
      <c r="Z14" s="28"/>
      <c r="AA14" s="29"/>
      <c r="AB14" s="31">
        <f t="shared" ref="AB14" si="21">SUM(AC5:AC7)*30</f>
        <v>2400</v>
      </c>
      <c r="AC14" s="28"/>
      <c r="AD14" s="29"/>
      <c r="AE14" s="31">
        <f t="shared" ref="AE14" si="22">SUM(AF5:AF7)*30</f>
        <v>300</v>
      </c>
      <c r="AF14" s="28"/>
      <c r="AG14" s="29"/>
      <c r="AH14" s="31">
        <f t="shared" ref="AH14:AK14" si="23">SUM(AI5:AI7)*30</f>
        <v>750</v>
      </c>
      <c r="AI14" s="28"/>
      <c r="AJ14" s="29"/>
      <c r="AK14" s="31">
        <f t="shared" si="23"/>
        <v>1050</v>
      </c>
      <c r="AL14" s="28"/>
      <c r="AM14" s="29"/>
      <c r="AN14" s="31">
        <f>SUM(AO5:AO7)*30</f>
        <v>3300</v>
      </c>
      <c r="AO14" s="28"/>
      <c r="AP14" s="29"/>
      <c r="AQ14" s="31">
        <f>SUM(AR5:AR7)*30</f>
        <v>3900</v>
      </c>
      <c r="AR14" s="28"/>
      <c r="AS14" s="29"/>
      <c r="AT14" s="31">
        <f>SUM(AU5:AU7)*30</f>
        <v>3750</v>
      </c>
      <c r="AU14" s="28"/>
      <c r="AV14" s="29"/>
      <c r="AW14" s="31">
        <f>SUM(AX5:AX7)*30</f>
        <v>8700</v>
      </c>
      <c r="AX14" s="28"/>
      <c r="AY14" s="29"/>
      <c r="AZ14" s="31">
        <f>SUM(BA5:BA7)*30</f>
        <v>4500</v>
      </c>
      <c r="BA14" s="28"/>
      <c r="BB14" s="29"/>
      <c r="BC14" s="31">
        <f>SUM(BD5:BD7)*30</f>
        <v>5250</v>
      </c>
      <c r="BD14" s="28"/>
      <c r="BE14" s="29"/>
      <c r="BF14" s="31">
        <f>SUM(BG5:BG7)*30</f>
        <v>5100</v>
      </c>
      <c r="BG14" s="28"/>
      <c r="BH14" s="29"/>
      <c r="BI14" s="31">
        <f>SUM(BJ5:BJ7)*30</f>
        <v>900</v>
      </c>
      <c r="BJ14" s="28"/>
      <c r="BK14" s="29"/>
      <c r="BL14" s="32"/>
    </row>
    <row r="15" spans="1:68" s="1" customFormat="1" ht="33" customHeight="1" x14ac:dyDescent="0.4">
      <c r="A15" s="40"/>
      <c r="B15" s="34" t="s">
        <v>51</v>
      </c>
      <c r="C15" s="34"/>
      <c r="D15" s="31">
        <f>D13/D14*3</f>
        <v>0</v>
      </c>
      <c r="E15" s="28"/>
      <c r="F15" s="29"/>
      <c r="G15" s="28">
        <f>G13/G14*3</f>
        <v>0</v>
      </c>
      <c r="H15" s="28"/>
      <c r="I15" s="29"/>
      <c r="J15" s="28">
        <f>J13/J14*3</f>
        <v>0</v>
      </c>
      <c r="K15" s="28"/>
      <c r="L15" s="29"/>
      <c r="M15" s="28">
        <f>M13/M14*3</f>
        <v>0</v>
      </c>
      <c r="N15" s="28"/>
      <c r="O15" s="29"/>
      <c r="P15" s="28">
        <f>P13/P14*3</f>
        <v>0</v>
      </c>
      <c r="Q15" s="28"/>
      <c r="R15" s="29"/>
      <c r="S15" s="31">
        <f>S13/S14*3</f>
        <v>0</v>
      </c>
      <c r="T15" s="28"/>
      <c r="U15" s="29"/>
      <c r="V15" s="31">
        <f>V13/V14*3</f>
        <v>0</v>
      </c>
      <c r="W15" s="28"/>
      <c r="X15" s="29"/>
      <c r="Y15" s="31">
        <f>Y13/Y14*3</f>
        <v>0</v>
      </c>
      <c r="Z15" s="28"/>
      <c r="AA15" s="29"/>
      <c r="AB15" s="31">
        <f t="shared" ref="AB15" si="24">AB13/AB14*3</f>
        <v>0</v>
      </c>
      <c r="AC15" s="28"/>
      <c r="AD15" s="29"/>
      <c r="AE15" s="31">
        <f t="shared" ref="AE15" si="25">AE13/AE14*3</f>
        <v>0</v>
      </c>
      <c r="AF15" s="28"/>
      <c r="AG15" s="29"/>
      <c r="AH15" s="31">
        <f t="shared" ref="AH15" si="26">AH13/AH14*3</f>
        <v>0</v>
      </c>
      <c r="AI15" s="28"/>
      <c r="AJ15" s="29"/>
      <c r="AK15" s="31">
        <f t="shared" ref="AK15" si="27">AK13/AK14*3</f>
        <v>0</v>
      </c>
      <c r="AL15" s="28"/>
      <c r="AM15" s="29"/>
      <c r="AN15" s="31">
        <f>AN13/AN14*3</f>
        <v>0</v>
      </c>
      <c r="AO15" s="28"/>
      <c r="AP15" s="29"/>
      <c r="AQ15" s="31">
        <f>AQ13/AQ14*3</f>
        <v>0</v>
      </c>
      <c r="AR15" s="28"/>
      <c r="AS15" s="29"/>
      <c r="AT15" s="28">
        <f>AT13/AT14*3</f>
        <v>0</v>
      </c>
      <c r="AU15" s="28"/>
      <c r="AV15" s="29"/>
      <c r="AW15" s="28">
        <f>AW13/AW14*3</f>
        <v>0</v>
      </c>
      <c r="AX15" s="28"/>
      <c r="AY15" s="29"/>
      <c r="AZ15" s="28">
        <f>AZ13/AZ14*3</f>
        <v>0</v>
      </c>
      <c r="BA15" s="28"/>
      <c r="BB15" s="29"/>
      <c r="BC15" s="28">
        <f>BC13/BC14*3</f>
        <v>0</v>
      </c>
      <c r="BD15" s="28"/>
      <c r="BE15" s="29"/>
      <c r="BF15" s="28">
        <f>BF13/BF14*3</f>
        <v>0</v>
      </c>
      <c r="BG15" s="28"/>
      <c r="BH15" s="29"/>
      <c r="BI15" s="28">
        <f>BI13/BI14*3</f>
        <v>0</v>
      </c>
      <c r="BJ15" s="28"/>
      <c r="BK15" s="29"/>
      <c r="BL15" s="33"/>
    </row>
    <row r="16" spans="1:68" ht="33" customHeight="1" x14ac:dyDescent="0.4">
      <c r="A16" s="17"/>
      <c r="B16" s="30" t="s">
        <v>52</v>
      </c>
      <c r="C16" s="30"/>
      <c r="D16" s="30"/>
      <c r="E16" s="30"/>
      <c r="F16" s="30"/>
      <c r="G16" s="30"/>
      <c r="H16" s="30"/>
      <c r="I16" s="30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ht="33" customHeight="1" x14ac:dyDescent="0.4">
      <c r="A17" s="17"/>
      <c r="B17" s="20"/>
      <c r="C17" s="20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ht="24.95" customHeight="1" x14ac:dyDescent="0.4">
      <c r="A18" s="19" t="s">
        <v>53</v>
      </c>
      <c r="B18" s="19" t="s">
        <v>54</v>
      </c>
    </row>
    <row r="19" spans="1:63" ht="24.95" customHeight="1" x14ac:dyDescent="0.4">
      <c r="A19" s="19" t="s">
        <v>55</v>
      </c>
      <c r="B19" s="19" t="s">
        <v>56</v>
      </c>
    </row>
    <row r="20" spans="1:63" ht="24.95" customHeight="1" x14ac:dyDescent="0.4">
      <c r="A20" s="19" t="s">
        <v>57</v>
      </c>
      <c r="B20" s="19" t="s">
        <v>58</v>
      </c>
    </row>
    <row r="21" spans="1:63" ht="24.95" customHeight="1" x14ac:dyDescent="0.4">
      <c r="B21" s="19" t="s">
        <v>59</v>
      </c>
    </row>
    <row r="22" spans="1:63" ht="24.95" customHeight="1" x14ac:dyDescent="0.4">
      <c r="A22" s="19" t="s">
        <v>60</v>
      </c>
      <c r="B22" s="19" t="s">
        <v>61</v>
      </c>
    </row>
    <row r="23" spans="1:63" ht="24.95" customHeight="1" x14ac:dyDescent="0.4">
      <c r="B23" s="19" t="s">
        <v>62</v>
      </c>
    </row>
    <row r="24" spans="1:63" ht="24.95" customHeight="1" x14ac:dyDescent="0.4">
      <c r="A24" s="19" t="s">
        <v>63</v>
      </c>
      <c r="B24" s="19" t="s">
        <v>64</v>
      </c>
    </row>
    <row r="25" spans="1:63" ht="24.95" customHeight="1" x14ac:dyDescent="0.4">
      <c r="B25" s="19" t="s">
        <v>65</v>
      </c>
    </row>
    <row r="26" spans="1:63" ht="33" customHeight="1" x14ac:dyDescent="0.4">
      <c r="B26" s="19" t="s">
        <v>66</v>
      </c>
    </row>
    <row r="27" spans="1:63" ht="33" customHeight="1" x14ac:dyDescent="0.4">
      <c r="B27" s="19" t="s">
        <v>67</v>
      </c>
    </row>
    <row r="28" spans="1:63" ht="33" customHeight="1" x14ac:dyDescent="0.4">
      <c r="B28" s="19" t="s">
        <v>68</v>
      </c>
    </row>
  </sheetData>
  <sheetProtection sheet="1" selectLockedCells="1"/>
  <protectedRanges>
    <protectedRange sqref="D12 P12 S12 V12 H5:H7 K5:K7 N5:N7 Q5:Q7 T5:T7 W5:W7 AO5:AO7 AR5:AR7 AU5:AU7 AX5:AX7 BA5:BA7 BD5:BD7 BG5:BG7 AC5:AC7 AF5:AF7 Y12 E5:E7 G12 J12 M12 AN12 AQ12 AT12 AW12 Z5:Z7 AH12 AK12 BJ5:BJ7 AI5:AI7 AL5:AL7 AB12 AE12" name="入力域_1"/>
    <protectedRange sqref="D5:D7 G5:G7 J5:J7 M5:M7 P5:P7 S5:S7 V5:V7 AN5:AN7 AQ5:AQ7 AT5:AT7 AW5:AW7 AZ5:AZ7 BC5:BC7 BF5:BF7 AE5:AE7 Y5:Y7 AH5:AH7 BI5:BI7 AK5:AK7 AB5:AB7" name="入力域_1_1"/>
  </protectedRanges>
  <mergeCells count="203">
    <mergeCell ref="AW2:AY2"/>
    <mergeCell ref="AZ2:BK2"/>
    <mergeCell ref="BL2:BL3"/>
    <mergeCell ref="A3:C3"/>
    <mergeCell ref="D3:F3"/>
    <mergeCell ref="G3:I3"/>
    <mergeCell ref="J3:L3"/>
    <mergeCell ref="M3:O3"/>
    <mergeCell ref="P3:R3"/>
    <mergeCell ref="S3:U3"/>
    <mergeCell ref="A2:C2"/>
    <mergeCell ref="D2:F2"/>
    <mergeCell ref="G2:X2"/>
    <mergeCell ref="Y2:AD2"/>
    <mergeCell ref="AE2:AM2"/>
    <mergeCell ref="AN2:AV2"/>
    <mergeCell ref="BF3:BH3"/>
    <mergeCell ref="BI3:BK3"/>
    <mergeCell ref="A4:A10"/>
    <mergeCell ref="B4:B8"/>
    <mergeCell ref="BL4:BL12"/>
    <mergeCell ref="D8:F8"/>
    <mergeCell ref="G8:I8"/>
    <mergeCell ref="J8:L8"/>
    <mergeCell ref="M8:O8"/>
    <mergeCell ref="P8:R8"/>
    <mergeCell ref="AN3:AP3"/>
    <mergeCell ref="AQ3:AS3"/>
    <mergeCell ref="AT3:AV3"/>
    <mergeCell ref="AW3:AY3"/>
    <mergeCell ref="AZ3:BB3"/>
    <mergeCell ref="BC3:BE3"/>
    <mergeCell ref="V3:X3"/>
    <mergeCell ref="Y3:AA3"/>
    <mergeCell ref="AB3:AD3"/>
    <mergeCell ref="AE3:AG3"/>
    <mergeCell ref="AH3:AJ3"/>
    <mergeCell ref="AK3:AM3"/>
    <mergeCell ref="BC8:BE8"/>
    <mergeCell ref="BF8:BH8"/>
    <mergeCell ref="BI8:BK8"/>
    <mergeCell ref="B9:C9"/>
    <mergeCell ref="D9:F9"/>
    <mergeCell ref="G9:I9"/>
    <mergeCell ref="J9:L9"/>
    <mergeCell ref="M9:O9"/>
    <mergeCell ref="P9:R9"/>
    <mergeCell ref="S9:U9"/>
    <mergeCell ref="AK8:AM8"/>
    <mergeCell ref="AN8:AP8"/>
    <mergeCell ref="AQ8:AS8"/>
    <mergeCell ref="AT8:AV8"/>
    <mergeCell ref="AW8:AY8"/>
    <mergeCell ref="AZ8:BB8"/>
    <mergeCell ref="S8:U8"/>
    <mergeCell ref="V8:X8"/>
    <mergeCell ref="Y8:AA8"/>
    <mergeCell ref="AB8:AD8"/>
    <mergeCell ref="AE8:AG8"/>
    <mergeCell ref="AH8:AJ8"/>
    <mergeCell ref="BF9:BH9"/>
    <mergeCell ref="BI9:BK9"/>
    <mergeCell ref="B10:C10"/>
    <mergeCell ref="D10:F10"/>
    <mergeCell ref="G10:I10"/>
    <mergeCell ref="J10:L10"/>
    <mergeCell ref="M10:O10"/>
    <mergeCell ref="P10:R10"/>
    <mergeCell ref="S10:U10"/>
    <mergeCell ref="V10:X10"/>
    <mergeCell ref="AN9:AP9"/>
    <mergeCell ref="AQ9:AS9"/>
    <mergeCell ref="AT9:AV9"/>
    <mergeCell ref="AW9:AY9"/>
    <mergeCell ref="AZ9:BB9"/>
    <mergeCell ref="BC9:BE9"/>
    <mergeCell ref="V9:X9"/>
    <mergeCell ref="Y9:AA9"/>
    <mergeCell ref="AB9:AD9"/>
    <mergeCell ref="AE9:AG9"/>
    <mergeCell ref="AH9:AJ9"/>
    <mergeCell ref="AK9:AM9"/>
    <mergeCell ref="BI10:BK10"/>
    <mergeCell ref="AQ10:AS10"/>
    <mergeCell ref="A11:A12"/>
    <mergeCell ref="B11:B12"/>
    <mergeCell ref="D11:F11"/>
    <mergeCell ref="G11:I11"/>
    <mergeCell ref="J11:L11"/>
    <mergeCell ref="M11:O11"/>
    <mergeCell ref="P11:R11"/>
    <mergeCell ref="S11:U11"/>
    <mergeCell ref="V11:X11"/>
    <mergeCell ref="AT10:AV10"/>
    <mergeCell ref="AW10:AY10"/>
    <mergeCell ref="AZ10:BB10"/>
    <mergeCell ref="BC10:BE10"/>
    <mergeCell ref="BF10:BH10"/>
    <mergeCell ref="Y10:AA10"/>
    <mergeCell ref="AB10:AD10"/>
    <mergeCell ref="AE10:AG10"/>
    <mergeCell ref="AH10:AJ10"/>
    <mergeCell ref="AK10:AM10"/>
    <mergeCell ref="AN10:AP10"/>
    <mergeCell ref="BI11:BK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Q11:AS11"/>
    <mergeCell ref="AT11:AV11"/>
    <mergeCell ref="AW11:AY11"/>
    <mergeCell ref="AZ11:BB11"/>
    <mergeCell ref="BC11:BE11"/>
    <mergeCell ref="BF11:BH11"/>
    <mergeCell ref="Y11:AA11"/>
    <mergeCell ref="AB11:AD11"/>
    <mergeCell ref="AE11:AG11"/>
    <mergeCell ref="AH11:AJ11"/>
    <mergeCell ref="AK11:AM11"/>
    <mergeCell ref="AN11:AP11"/>
    <mergeCell ref="AW12:AY12"/>
    <mergeCell ref="AZ12:BB12"/>
    <mergeCell ref="BC12:BE12"/>
    <mergeCell ref="BF12:BH12"/>
    <mergeCell ref="BI12:BK12"/>
    <mergeCell ref="A13:A15"/>
    <mergeCell ref="B13:C13"/>
    <mergeCell ref="D13:F13"/>
    <mergeCell ref="G13:I13"/>
    <mergeCell ref="J13:L13"/>
    <mergeCell ref="AE12:AG12"/>
    <mergeCell ref="AH12:AJ12"/>
    <mergeCell ref="AK12:AM12"/>
    <mergeCell ref="AN12:AP12"/>
    <mergeCell ref="AQ12:AS12"/>
    <mergeCell ref="AT12:AV12"/>
    <mergeCell ref="AW13:AY13"/>
    <mergeCell ref="AZ13:BB13"/>
    <mergeCell ref="BC13:BE13"/>
    <mergeCell ref="BF13:BH13"/>
    <mergeCell ref="BI13:BK13"/>
    <mergeCell ref="B14:C14"/>
    <mergeCell ref="D14:F14"/>
    <mergeCell ref="G14:I14"/>
    <mergeCell ref="J14:L14"/>
    <mergeCell ref="M14:O14"/>
    <mergeCell ref="AE13:AG13"/>
    <mergeCell ref="AH13:AJ13"/>
    <mergeCell ref="AK13:AM13"/>
    <mergeCell ref="AN13:AP13"/>
    <mergeCell ref="AQ13:AS13"/>
    <mergeCell ref="AT13:AV13"/>
    <mergeCell ref="M13:O13"/>
    <mergeCell ref="P13:R13"/>
    <mergeCell ref="S13:U13"/>
    <mergeCell ref="V13:X13"/>
    <mergeCell ref="Y13:AA13"/>
    <mergeCell ref="AB13:AD13"/>
    <mergeCell ref="AZ14:BB14"/>
    <mergeCell ref="BC14:BE14"/>
    <mergeCell ref="BF14:BH14"/>
    <mergeCell ref="BI14:BK14"/>
    <mergeCell ref="BL14:BL15"/>
    <mergeCell ref="B15:C15"/>
    <mergeCell ref="D15:F15"/>
    <mergeCell ref="G15:I15"/>
    <mergeCell ref="J15:L15"/>
    <mergeCell ref="M15:O15"/>
    <mergeCell ref="AH14:AJ14"/>
    <mergeCell ref="AK14:AM14"/>
    <mergeCell ref="AN14:AP14"/>
    <mergeCell ref="AQ14:AS14"/>
    <mergeCell ref="AT14:AV14"/>
    <mergeCell ref="AW14:AY14"/>
    <mergeCell ref="P14:R14"/>
    <mergeCell ref="S14:U14"/>
    <mergeCell ref="V14:X14"/>
    <mergeCell ref="Y14:AA14"/>
    <mergeCell ref="AB14:AD14"/>
    <mergeCell ref="AE14:AG14"/>
    <mergeCell ref="AZ15:BB15"/>
    <mergeCell ref="BC15:BE15"/>
    <mergeCell ref="BF15:BH15"/>
    <mergeCell ref="BI15:BK15"/>
    <mergeCell ref="B16:I16"/>
    <mergeCell ref="AH15:AJ15"/>
    <mergeCell ref="AK15:AM15"/>
    <mergeCell ref="AN15:AP15"/>
    <mergeCell ref="AQ15:AS15"/>
    <mergeCell ref="AT15:AV15"/>
    <mergeCell ref="AW15:AY15"/>
    <mergeCell ref="P15:R15"/>
    <mergeCell ref="S15:U15"/>
    <mergeCell ref="V15:X15"/>
    <mergeCell ref="Y15:AA15"/>
    <mergeCell ref="AB15:AD15"/>
    <mergeCell ref="AE15:AG15"/>
  </mergeCells>
  <phoneticPr fontId="2"/>
  <printOptions verticalCentered="1"/>
  <pageMargins left="0.9055118110236221" right="0.31496062992125984" top="0.98425196850393704" bottom="0.55118110236220474" header="0.6692913385826772" footer="0.31496062992125984"/>
  <pageSetup paperSize="9" scale="58" orientation="landscape" r:id="rId1"/>
  <headerFooter>
    <oddHeader>&amp;L&amp;"ＭＳ ゴシック,標準"&amp;14様式３&amp;C&amp;"ＭＳ ゴシック,標準"&amp;16施設別見積内訳書</oddHeader>
    <oddFooter>&amp;C&amp;14&amp;P</oddFooter>
  </headerFooter>
  <colBreaks count="2" manualBreakCount="2">
    <brk id="21" max="27" man="1"/>
    <brk id="45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8"/>
  <sheetViews>
    <sheetView tabSelected="1" view="pageBreakPreview" zoomScale="80" zoomScaleNormal="10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S6" sqref="BS6"/>
    </sheetView>
  </sheetViews>
  <sheetFormatPr defaultRowHeight="33" customHeight="1" x14ac:dyDescent="0.4"/>
  <cols>
    <col min="1" max="1" width="7.25" style="19" customWidth="1"/>
    <col min="2" max="2" width="15.125" style="19" customWidth="1"/>
    <col min="3" max="3" width="15" style="19" customWidth="1"/>
    <col min="4" max="72" width="8.125" style="19" customWidth="1"/>
    <col min="73" max="73" width="16.875" style="19" customWidth="1"/>
    <col min="74" max="76" width="9" style="19"/>
    <col min="77" max="77" width="11" style="19" bestFit="1" customWidth="1"/>
    <col min="78" max="273" width="9" style="19"/>
    <col min="274" max="274" width="7.25" style="19" customWidth="1"/>
    <col min="275" max="275" width="15.125" style="19" customWidth="1"/>
    <col min="276" max="276" width="15" style="19" customWidth="1"/>
    <col min="277" max="318" width="8.75" style="19" customWidth="1"/>
    <col min="319" max="319" width="19.5" style="19" customWidth="1"/>
    <col min="320" max="321" width="9.875" style="19" customWidth="1"/>
    <col min="322" max="529" width="9" style="19"/>
    <col min="530" max="530" width="7.25" style="19" customWidth="1"/>
    <col min="531" max="531" width="15.125" style="19" customWidth="1"/>
    <col min="532" max="532" width="15" style="19" customWidth="1"/>
    <col min="533" max="574" width="8.75" style="19" customWidth="1"/>
    <col min="575" max="575" width="19.5" style="19" customWidth="1"/>
    <col min="576" max="577" width="9.875" style="19" customWidth="1"/>
    <col min="578" max="785" width="9" style="19"/>
    <col min="786" max="786" width="7.25" style="19" customWidth="1"/>
    <col min="787" max="787" width="15.125" style="19" customWidth="1"/>
    <col min="788" max="788" width="15" style="19" customWidth="1"/>
    <col min="789" max="830" width="8.75" style="19" customWidth="1"/>
    <col min="831" max="831" width="19.5" style="19" customWidth="1"/>
    <col min="832" max="833" width="9.875" style="19" customWidth="1"/>
    <col min="834" max="1041" width="9" style="19"/>
    <col min="1042" max="1042" width="7.25" style="19" customWidth="1"/>
    <col min="1043" max="1043" width="15.125" style="19" customWidth="1"/>
    <col min="1044" max="1044" width="15" style="19" customWidth="1"/>
    <col min="1045" max="1086" width="8.75" style="19" customWidth="1"/>
    <col min="1087" max="1087" width="19.5" style="19" customWidth="1"/>
    <col min="1088" max="1089" width="9.875" style="19" customWidth="1"/>
    <col min="1090" max="1297" width="9" style="19"/>
    <col min="1298" max="1298" width="7.25" style="19" customWidth="1"/>
    <col min="1299" max="1299" width="15.125" style="19" customWidth="1"/>
    <col min="1300" max="1300" width="15" style="19" customWidth="1"/>
    <col min="1301" max="1342" width="8.75" style="19" customWidth="1"/>
    <col min="1343" max="1343" width="19.5" style="19" customWidth="1"/>
    <col min="1344" max="1345" width="9.875" style="19" customWidth="1"/>
    <col min="1346" max="1553" width="9" style="19"/>
    <col min="1554" max="1554" width="7.25" style="19" customWidth="1"/>
    <col min="1555" max="1555" width="15.125" style="19" customWidth="1"/>
    <col min="1556" max="1556" width="15" style="19" customWidth="1"/>
    <col min="1557" max="1598" width="8.75" style="19" customWidth="1"/>
    <col min="1599" max="1599" width="19.5" style="19" customWidth="1"/>
    <col min="1600" max="1601" width="9.875" style="19" customWidth="1"/>
    <col min="1602" max="1809" width="9" style="19"/>
    <col min="1810" max="1810" width="7.25" style="19" customWidth="1"/>
    <col min="1811" max="1811" width="15.125" style="19" customWidth="1"/>
    <col min="1812" max="1812" width="15" style="19" customWidth="1"/>
    <col min="1813" max="1854" width="8.75" style="19" customWidth="1"/>
    <col min="1855" max="1855" width="19.5" style="19" customWidth="1"/>
    <col min="1856" max="1857" width="9.875" style="19" customWidth="1"/>
    <col min="1858" max="2065" width="9" style="19"/>
    <col min="2066" max="2066" width="7.25" style="19" customWidth="1"/>
    <col min="2067" max="2067" width="15.125" style="19" customWidth="1"/>
    <col min="2068" max="2068" width="15" style="19" customWidth="1"/>
    <col min="2069" max="2110" width="8.75" style="19" customWidth="1"/>
    <col min="2111" max="2111" width="19.5" style="19" customWidth="1"/>
    <col min="2112" max="2113" width="9.875" style="19" customWidth="1"/>
    <col min="2114" max="2321" width="9" style="19"/>
    <col min="2322" max="2322" width="7.25" style="19" customWidth="1"/>
    <col min="2323" max="2323" width="15.125" style="19" customWidth="1"/>
    <col min="2324" max="2324" width="15" style="19" customWidth="1"/>
    <col min="2325" max="2366" width="8.75" style="19" customWidth="1"/>
    <col min="2367" max="2367" width="19.5" style="19" customWidth="1"/>
    <col min="2368" max="2369" width="9.875" style="19" customWidth="1"/>
    <col min="2370" max="2577" width="9" style="19"/>
    <col min="2578" max="2578" width="7.25" style="19" customWidth="1"/>
    <col min="2579" max="2579" width="15.125" style="19" customWidth="1"/>
    <col min="2580" max="2580" width="15" style="19" customWidth="1"/>
    <col min="2581" max="2622" width="8.75" style="19" customWidth="1"/>
    <col min="2623" max="2623" width="19.5" style="19" customWidth="1"/>
    <col min="2624" max="2625" width="9.875" style="19" customWidth="1"/>
    <col min="2626" max="2833" width="9" style="19"/>
    <col min="2834" max="2834" width="7.25" style="19" customWidth="1"/>
    <col min="2835" max="2835" width="15.125" style="19" customWidth="1"/>
    <col min="2836" max="2836" width="15" style="19" customWidth="1"/>
    <col min="2837" max="2878" width="8.75" style="19" customWidth="1"/>
    <col min="2879" max="2879" width="19.5" style="19" customWidth="1"/>
    <col min="2880" max="2881" width="9.875" style="19" customWidth="1"/>
    <col min="2882" max="3089" width="9" style="19"/>
    <col min="3090" max="3090" width="7.25" style="19" customWidth="1"/>
    <col min="3091" max="3091" width="15.125" style="19" customWidth="1"/>
    <col min="3092" max="3092" width="15" style="19" customWidth="1"/>
    <col min="3093" max="3134" width="8.75" style="19" customWidth="1"/>
    <col min="3135" max="3135" width="19.5" style="19" customWidth="1"/>
    <col min="3136" max="3137" width="9.875" style="19" customWidth="1"/>
    <col min="3138" max="3345" width="9" style="19"/>
    <col min="3346" max="3346" width="7.25" style="19" customWidth="1"/>
    <col min="3347" max="3347" width="15.125" style="19" customWidth="1"/>
    <col min="3348" max="3348" width="15" style="19" customWidth="1"/>
    <col min="3349" max="3390" width="8.75" style="19" customWidth="1"/>
    <col min="3391" max="3391" width="19.5" style="19" customWidth="1"/>
    <col min="3392" max="3393" width="9.875" style="19" customWidth="1"/>
    <col min="3394" max="3601" width="9" style="19"/>
    <col min="3602" max="3602" width="7.25" style="19" customWidth="1"/>
    <col min="3603" max="3603" width="15.125" style="19" customWidth="1"/>
    <col min="3604" max="3604" width="15" style="19" customWidth="1"/>
    <col min="3605" max="3646" width="8.75" style="19" customWidth="1"/>
    <col min="3647" max="3647" width="19.5" style="19" customWidth="1"/>
    <col min="3648" max="3649" width="9.875" style="19" customWidth="1"/>
    <col min="3650" max="3857" width="9" style="19"/>
    <col min="3858" max="3858" width="7.25" style="19" customWidth="1"/>
    <col min="3859" max="3859" width="15.125" style="19" customWidth="1"/>
    <col min="3860" max="3860" width="15" style="19" customWidth="1"/>
    <col min="3861" max="3902" width="8.75" style="19" customWidth="1"/>
    <col min="3903" max="3903" width="19.5" style="19" customWidth="1"/>
    <col min="3904" max="3905" width="9.875" style="19" customWidth="1"/>
    <col min="3906" max="4113" width="9" style="19"/>
    <col min="4114" max="4114" width="7.25" style="19" customWidth="1"/>
    <col min="4115" max="4115" width="15.125" style="19" customWidth="1"/>
    <col min="4116" max="4116" width="15" style="19" customWidth="1"/>
    <col min="4117" max="4158" width="8.75" style="19" customWidth="1"/>
    <col min="4159" max="4159" width="19.5" style="19" customWidth="1"/>
    <col min="4160" max="4161" width="9.875" style="19" customWidth="1"/>
    <col min="4162" max="4369" width="9" style="19"/>
    <col min="4370" max="4370" width="7.25" style="19" customWidth="1"/>
    <col min="4371" max="4371" width="15.125" style="19" customWidth="1"/>
    <col min="4372" max="4372" width="15" style="19" customWidth="1"/>
    <col min="4373" max="4414" width="8.75" style="19" customWidth="1"/>
    <col min="4415" max="4415" width="19.5" style="19" customWidth="1"/>
    <col min="4416" max="4417" width="9.875" style="19" customWidth="1"/>
    <col min="4418" max="4625" width="9" style="19"/>
    <col min="4626" max="4626" width="7.25" style="19" customWidth="1"/>
    <col min="4627" max="4627" width="15.125" style="19" customWidth="1"/>
    <col min="4628" max="4628" width="15" style="19" customWidth="1"/>
    <col min="4629" max="4670" width="8.75" style="19" customWidth="1"/>
    <col min="4671" max="4671" width="19.5" style="19" customWidth="1"/>
    <col min="4672" max="4673" width="9.875" style="19" customWidth="1"/>
    <col min="4674" max="4881" width="9" style="19"/>
    <col min="4882" max="4882" width="7.25" style="19" customWidth="1"/>
    <col min="4883" max="4883" width="15.125" style="19" customWidth="1"/>
    <col min="4884" max="4884" width="15" style="19" customWidth="1"/>
    <col min="4885" max="4926" width="8.75" style="19" customWidth="1"/>
    <col min="4927" max="4927" width="19.5" style="19" customWidth="1"/>
    <col min="4928" max="4929" width="9.875" style="19" customWidth="1"/>
    <col min="4930" max="5137" width="9" style="19"/>
    <col min="5138" max="5138" width="7.25" style="19" customWidth="1"/>
    <col min="5139" max="5139" width="15.125" style="19" customWidth="1"/>
    <col min="5140" max="5140" width="15" style="19" customWidth="1"/>
    <col min="5141" max="5182" width="8.75" style="19" customWidth="1"/>
    <col min="5183" max="5183" width="19.5" style="19" customWidth="1"/>
    <col min="5184" max="5185" width="9.875" style="19" customWidth="1"/>
    <col min="5186" max="5393" width="9" style="19"/>
    <col min="5394" max="5394" width="7.25" style="19" customWidth="1"/>
    <col min="5395" max="5395" width="15.125" style="19" customWidth="1"/>
    <col min="5396" max="5396" width="15" style="19" customWidth="1"/>
    <col min="5397" max="5438" width="8.75" style="19" customWidth="1"/>
    <col min="5439" max="5439" width="19.5" style="19" customWidth="1"/>
    <col min="5440" max="5441" width="9.875" style="19" customWidth="1"/>
    <col min="5442" max="5649" width="9" style="19"/>
    <col min="5650" max="5650" width="7.25" style="19" customWidth="1"/>
    <col min="5651" max="5651" width="15.125" style="19" customWidth="1"/>
    <col min="5652" max="5652" width="15" style="19" customWidth="1"/>
    <col min="5653" max="5694" width="8.75" style="19" customWidth="1"/>
    <col min="5695" max="5695" width="19.5" style="19" customWidth="1"/>
    <col min="5696" max="5697" width="9.875" style="19" customWidth="1"/>
    <col min="5698" max="5905" width="9" style="19"/>
    <col min="5906" max="5906" width="7.25" style="19" customWidth="1"/>
    <col min="5907" max="5907" width="15.125" style="19" customWidth="1"/>
    <col min="5908" max="5908" width="15" style="19" customWidth="1"/>
    <col min="5909" max="5950" width="8.75" style="19" customWidth="1"/>
    <col min="5951" max="5951" width="19.5" style="19" customWidth="1"/>
    <col min="5952" max="5953" width="9.875" style="19" customWidth="1"/>
    <col min="5954" max="6161" width="9" style="19"/>
    <col min="6162" max="6162" width="7.25" style="19" customWidth="1"/>
    <col min="6163" max="6163" width="15.125" style="19" customWidth="1"/>
    <col min="6164" max="6164" width="15" style="19" customWidth="1"/>
    <col min="6165" max="6206" width="8.75" style="19" customWidth="1"/>
    <col min="6207" max="6207" width="19.5" style="19" customWidth="1"/>
    <col min="6208" max="6209" width="9.875" style="19" customWidth="1"/>
    <col min="6210" max="6417" width="9" style="19"/>
    <col min="6418" max="6418" width="7.25" style="19" customWidth="1"/>
    <col min="6419" max="6419" width="15.125" style="19" customWidth="1"/>
    <col min="6420" max="6420" width="15" style="19" customWidth="1"/>
    <col min="6421" max="6462" width="8.75" style="19" customWidth="1"/>
    <col min="6463" max="6463" width="19.5" style="19" customWidth="1"/>
    <col min="6464" max="6465" width="9.875" style="19" customWidth="1"/>
    <col min="6466" max="6673" width="9" style="19"/>
    <col min="6674" max="6674" width="7.25" style="19" customWidth="1"/>
    <col min="6675" max="6675" width="15.125" style="19" customWidth="1"/>
    <col min="6676" max="6676" width="15" style="19" customWidth="1"/>
    <col min="6677" max="6718" width="8.75" style="19" customWidth="1"/>
    <col min="6719" max="6719" width="19.5" style="19" customWidth="1"/>
    <col min="6720" max="6721" width="9.875" style="19" customWidth="1"/>
    <col min="6722" max="6929" width="9" style="19"/>
    <col min="6930" max="6930" width="7.25" style="19" customWidth="1"/>
    <col min="6931" max="6931" width="15.125" style="19" customWidth="1"/>
    <col min="6932" max="6932" width="15" style="19" customWidth="1"/>
    <col min="6933" max="6974" width="8.75" style="19" customWidth="1"/>
    <col min="6975" max="6975" width="19.5" style="19" customWidth="1"/>
    <col min="6976" max="6977" width="9.875" style="19" customWidth="1"/>
    <col min="6978" max="7185" width="9" style="19"/>
    <col min="7186" max="7186" width="7.25" style="19" customWidth="1"/>
    <col min="7187" max="7187" width="15.125" style="19" customWidth="1"/>
    <col min="7188" max="7188" width="15" style="19" customWidth="1"/>
    <col min="7189" max="7230" width="8.75" style="19" customWidth="1"/>
    <col min="7231" max="7231" width="19.5" style="19" customWidth="1"/>
    <col min="7232" max="7233" width="9.875" style="19" customWidth="1"/>
    <col min="7234" max="7441" width="9" style="19"/>
    <col min="7442" max="7442" width="7.25" style="19" customWidth="1"/>
    <col min="7443" max="7443" width="15.125" style="19" customWidth="1"/>
    <col min="7444" max="7444" width="15" style="19" customWidth="1"/>
    <col min="7445" max="7486" width="8.75" style="19" customWidth="1"/>
    <col min="7487" max="7487" width="19.5" style="19" customWidth="1"/>
    <col min="7488" max="7489" width="9.875" style="19" customWidth="1"/>
    <col min="7490" max="7697" width="9" style="19"/>
    <col min="7698" max="7698" width="7.25" style="19" customWidth="1"/>
    <col min="7699" max="7699" width="15.125" style="19" customWidth="1"/>
    <col min="7700" max="7700" width="15" style="19" customWidth="1"/>
    <col min="7701" max="7742" width="8.75" style="19" customWidth="1"/>
    <col min="7743" max="7743" width="19.5" style="19" customWidth="1"/>
    <col min="7744" max="7745" width="9.875" style="19" customWidth="1"/>
    <col min="7746" max="7953" width="9" style="19"/>
    <col min="7954" max="7954" width="7.25" style="19" customWidth="1"/>
    <col min="7955" max="7955" width="15.125" style="19" customWidth="1"/>
    <col min="7956" max="7956" width="15" style="19" customWidth="1"/>
    <col min="7957" max="7998" width="8.75" style="19" customWidth="1"/>
    <col min="7999" max="7999" width="19.5" style="19" customWidth="1"/>
    <col min="8000" max="8001" width="9.875" style="19" customWidth="1"/>
    <col min="8002" max="8209" width="9" style="19"/>
    <col min="8210" max="8210" width="7.25" style="19" customWidth="1"/>
    <col min="8211" max="8211" width="15.125" style="19" customWidth="1"/>
    <col min="8212" max="8212" width="15" style="19" customWidth="1"/>
    <col min="8213" max="8254" width="8.75" style="19" customWidth="1"/>
    <col min="8255" max="8255" width="19.5" style="19" customWidth="1"/>
    <col min="8256" max="8257" width="9.875" style="19" customWidth="1"/>
    <col min="8258" max="8465" width="9" style="19"/>
    <col min="8466" max="8466" width="7.25" style="19" customWidth="1"/>
    <col min="8467" max="8467" width="15.125" style="19" customWidth="1"/>
    <col min="8468" max="8468" width="15" style="19" customWidth="1"/>
    <col min="8469" max="8510" width="8.75" style="19" customWidth="1"/>
    <col min="8511" max="8511" width="19.5" style="19" customWidth="1"/>
    <col min="8512" max="8513" width="9.875" style="19" customWidth="1"/>
    <col min="8514" max="8721" width="9" style="19"/>
    <col min="8722" max="8722" width="7.25" style="19" customWidth="1"/>
    <col min="8723" max="8723" width="15.125" style="19" customWidth="1"/>
    <col min="8724" max="8724" width="15" style="19" customWidth="1"/>
    <col min="8725" max="8766" width="8.75" style="19" customWidth="1"/>
    <col min="8767" max="8767" width="19.5" style="19" customWidth="1"/>
    <col min="8768" max="8769" width="9.875" style="19" customWidth="1"/>
    <col min="8770" max="8977" width="9" style="19"/>
    <col min="8978" max="8978" width="7.25" style="19" customWidth="1"/>
    <col min="8979" max="8979" width="15.125" style="19" customWidth="1"/>
    <col min="8980" max="8980" width="15" style="19" customWidth="1"/>
    <col min="8981" max="9022" width="8.75" style="19" customWidth="1"/>
    <col min="9023" max="9023" width="19.5" style="19" customWidth="1"/>
    <col min="9024" max="9025" width="9.875" style="19" customWidth="1"/>
    <col min="9026" max="9233" width="9" style="19"/>
    <col min="9234" max="9234" width="7.25" style="19" customWidth="1"/>
    <col min="9235" max="9235" width="15.125" style="19" customWidth="1"/>
    <col min="9236" max="9236" width="15" style="19" customWidth="1"/>
    <col min="9237" max="9278" width="8.75" style="19" customWidth="1"/>
    <col min="9279" max="9279" width="19.5" style="19" customWidth="1"/>
    <col min="9280" max="9281" width="9.875" style="19" customWidth="1"/>
    <col min="9282" max="9489" width="9" style="19"/>
    <col min="9490" max="9490" width="7.25" style="19" customWidth="1"/>
    <col min="9491" max="9491" width="15.125" style="19" customWidth="1"/>
    <col min="9492" max="9492" width="15" style="19" customWidth="1"/>
    <col min="9493" max="9534" width="8.75" style="19" customWidth="1"/>
    <col min="9535" max="9535" width="19.5" style="19" customWidth="1"/>
    <col min="9536" max="9537" width="9.875" style="19" customWidth="1"/>
    <col min="9538" max="9745" width="9" style="19"/>
    <col min="9746" max="9746" width="7.25" style="19" customWidth="1"/>
    <col min="9747" max="9747" width="15.125" style="19" customWidth="1"/>
    <col min="9748" max="9748" width="15" style="19" customWidth="1"/>
    <col min="9749" max="9790" width="8.75" style="19" customWidth="1"/>
    <col min="9791" max="9791" width="19.5" style="19" customWidth="1"/>
    <col min="9792" max="9793" width="9.875" style="19" customWidth="1"/>
    <col min="9794" max="10001" width="9" style="19"/>
    <col min="10002" max="10002" width="7.25" style="19" customWidth="1"/>
    <col min="10003" max="10003" width="15.125" style="19" customWidth="1"/>
    <col min="10004" max="10004" width="15" style="19" customWidth="1"/>
    <col min="10005" max="10046" width="8.75" style="19" customWidth="1"/>
    <col min="10047" max="10047" width="19.5" style="19" customWidth="1"/>
    <col min="10048" max="10049" width="9.875" style="19" customWidth="1"/>
    <col min="10050" max="10257" width="9" style="19"/>
    <col min="10258" max="10258" width="7.25" style="19" customWidth="1"/>
    <col min="10259" max="10259" width="15.125" style="19" customWidth="1"/>
    <col min="10260" max="10260" width="15" style="19" customWidth="1"/>
    <col min="10261" max="10302" width="8.75" style="19" customWidth="1"/>
    <col min="10303" max="10303" width="19.5" style="19" customWidth="1"/>
    <col min="10304" max="10305" width="9.875" style="19" customWidth="1"/>
    <col min="10306" max="10513" width="9" style="19"/>
    <col min="10514" max="10514" width="7.25" style="19" customWidth="1"/>
    <col min="10515" max="10515" width="15.125" style="19" customWidth="1"/>
    <col min="10516" max="10516" width="15" style="19" customWidth="1"/>
    <col min="10517" max="10558" width="8.75" style="19" customWidth="1"/>
    <col min="10559" max="10559" width="19.5" style="19" customWidth="1"/>
    <col min="10560" max="10561" width="9.875" style="19" customWidth="1"/>
    <col min="10562" max="10769" width="9" style="19"/>
    <col min="10770" max="10770" width="7.25" style="19" customWidth="1"/>
    <col min="10771" max="10771" width="15.125" style="19" customWidth="1"/>
    <col min="10772" max="10772" width="15" style="19" customWidth="1"/>
    <col min="10773" max="10814" width="8.75" style="19" customWidth="1"/>
    <col min="10815" max="10815" width="19.5" style="19" customWidth="1"/>
    <col min="10816" max="10817" width="9.875" style="19" customWidth="1"/>
    <col min="10818" max="11025" width="9" style="19"/>
    <col min="11026" max="11026" width="7.25" style="19" customWidth="1"/>
    <col min="11027" max="11027" width="15.125" style="19" customWidth="1"/>
    <col min="11028" max="11028" width="15" style="19" customWidth="1"/>
    <col min="11029" max="11070" width="8.75" style="19" customWidth="1"/>
    <col min="11071" max="11071" width="19.5" style="19" customWidth="1"/>
    <col min="11072" max="11073" width="9.875" style="19" customWidth="1"/>
    <col min="11074" max="11281" width="9" style="19"/>
    <col min="11282" max="11282" width="7.25" style="19" customWidth="1"/>
    <col min="11283" max="11283" width="15.125" style="19" customWidth="1"/>
    <col min="11284" max="11284" width="15" style="19" customWidth="1"/>
    <col min="11285" max="11326" width="8.75" style="19" customWidth="1"/>
    <col min="11327" max="11327" width="19.5" style="19" customWidth="1"/>
    <col min="11328" max="11329" width="9.875" style="19" customWidth="1"/>
    <col min="11330" max="11537" width="9" style="19"/>
    <col min="11538" max="11538" width="7.25" style="19" customWidth="1"/>
    <col min="11539" max="11539" width="15.125" style="19" customWidth="1"/>
    <col min="11540" max="11540" width="15" style="19" customWidth="1"/>
    <col min="11541" max="11582" width="8.75" style="19" customWidth="1"/>
    <col min="11583" max="11583" width="19.5" style="19" customWidth="1"/>
    <col min="11584" max="11585" width="9.875" style="19" customWidth="1"/>
    <col min="11586" max="11793" width="9" style="19"/>
    <col min="11794" max="11794" width="7.25" style="19" customWidth="1"/>
    <col min="11795" max="11795" width="15.125" style="19" customWidth="1"/>
    <col min="11796" max="11796" width="15" style="19" customWidth="1"/>
    <col min="11797" max="11838" width="8.75" style="19" customWidth="1"/>
    <col min="11839" max="11839" width="19.5" style="19" customWidth="1"/>
    <col min="11840" max="11841" width="9.875" style="19" customWidth="1"/>
    <col min="11842" max="12049" width="9" style="19"/>
    <col min="12050" max="12050" width="7.25" style="19" customWidth="1"/>
    <col min="12051" max="12051" width="15.125" style="19" customWidth="1"/>
    <col min="12052" max="12052" width="15" style="19" customWidth="1"/>
    <col min="12053" max="12094" width="8.75" style="19" customWidth="1"/>
    <col min="12095" max="12095" width="19.5" style="19" customWidth="1"/>
    <col min="12096" max="12097" width="9.875" style="19" customWidth="1"/>
    <col min="12098" max="12305" width="9" style="19"/>
    <col min="12306" max="12306" width="7.25" style="19" customWidth="1"/>
    <col min="12307" max="12307" width="15.125" style="19" customWidth="1"/>
    <col min="12308" max="12308" width="15" style="19" customWidth="1"/>
    <col min="12309" max="12350" width="8.75" style="19" customWidth="1"/>
    <col min="12351" max="12351" width="19.5" style="19" customWidth="1"/>
    <col min="12352" max="12353" width="9.875" style="19" customWidth="1"/>
    <col min="12354" max="12561" width="9" style="19"/>
    <col min="12562" max="12562" width="7.25" style="19" customWidth="1"/>
    <col min="12563" max="12563" width="15.125" style="19" customWidth="1"/>
    <col min="12564" max="12564" width="15" style="19" customWidth="1"/>
    <col min="12565" max="12606" width="8.75" style="19" customWidth="1"/>
    <col min="12607" max="12607" width="19.5" style="19" customWidth="1"/>
    <col min="12608" max="12609" width="9.875" style="19" customWidth="1"/>
    <col min="12610" max="12817" width="9" style="19"/>
    <col min="12818" max="12818" width="7.25" style="19" customWidth="1"/>
    <col min="12819" max="12819" width="15.125" style="19" customWidth="1"/>
    <col min="12820" max="12820" width="15" style="19" customWidth="1"/>
    <col min="12821" max="12862" width="8.75" style="19" customWidth="1"/>
    <col min="12863" max="12863" width="19.5" style="19" customWidth="1"/>
    <col min="12864" max="12865" width="9.875" style="19" customWidth="1"/>
    <col min="12866" max="13073" width="9" style="19"/>
    <col min="13074" max="13074" width="7.25" style="19" customWidth="1"/>
    <col min="13075" max="13075" width="15.125" style="19" customWidth="1"/>
    <col min="13076" max="13076" width="15" style="19" customWidth="1"/>
    <col min="13077" max="13118" width="8.75" style="19" customWidth="1"/>
    <col min="13119" max="13119" width="19.5" style="19" customWidth="1"/>
    <col min="13120" max="13121" width="9.875" style="19" customWidth="1"/>
    <col min="13122" max="13329" width="9" style="19"/>
    <col min="13330" max="13330" width="7.25" style="19" customWidth="1"/>
    <col min="13331" max="13331" width="15.125" style="19" customWidth="1"/>
    <col min="13332" max="13332" width="15" style="19" customWidth="1"/>
    <col min="13333" max="13374" width="8.75" style="19" customWidth="1"/>
    <col min="13375" max="13375" width="19.5" style="19" customWidth="1"/>
    <col min="13376" max="13377" width="9.875" style="19" customWidth="1"/>
    <col min="13378" max="13585" width="9" style="19"/>
    <col min="13586" max="13586" width="7.25" style="19" customWidth="1"/>
    <col min="13587" max="13587" width="15.125" style="19" customWidth="1"/>
    <col min="13588" max="13588" width="15" style="19" customWidth="1"/>
    <col min="13589" max="13630" width="8.75" style="19" customWidth="1"/>
    <col min="13631" max="13631" width="19.5" style="19" customWidth="1"/>
    <col min="13632" max="13633" width="9.875" style="19" customWidth="1"/>
    <col min="13634" max="13841" width="9" style="19"/>
    <col min="13842" max="13842" width="7.25" style="19" customWidth="1"/>
    <col min="13843" max="13843" width="15.125" style="19" customWidth="1"/>
    <col min="13844" max="13844" width="15" style="19" customWidth="1"/>
    <col min="13845" max="13886" width="8.75" style="19" customWidth="1"/>
    <col min="13887" max="13887" width="19.5" style="19" customWidth="1"/>
    <col min="13888" max="13889" width="9.875" style="19" customWidth="1"/>
    <col min="13890" max="14097" width="9" style="19"/>
    <col min="14098" max="14098" width="7.25" style="19" customWidth="1"/>
    <col min="14099" max="14099" width="15.125" style="19" customWidth="1"/>
    <col min="14100" max="14100" width="15" style="19" customWidth="1"/>
    <col min="14101" max="14142" width="8.75" style="19" customWidth="1"/>
    <col min="14143" max="14143" width="19.5" style="19" customWidth="1"/>
    <col min="14144" max="14145" width="9.875" style="19" customWidth="1"/>
    <col min="14146" max="14353" width="9" style="19"/>
    <col min="14354" max="14354" width="7.25" style="19" customWidth="1"/>
    <col min="14355" max="14355" width="15.125" style="19" customWidth="1"/>
    <col min="14356" max="14356" width="15" style="19" customWidth="1"/>
    <col min="14357" max="14398" width="8.75" style="19" customWidth="1"/>
    <col min="14399" max="14399" width="19.5" style="19" customWidth="1"/>
    <col min="14400" max="14401" width="9.875" style="19" customWidth="1"/>
    <col min="14402" max="14609" width="9" style="19"/>
    <col min="14610" max="14610" width="7.25" style="19" customWidth="1"/>
    <col min="14611" max="14611" width="15.125" style="19" customWidth="1"/>
    <col min="14612" max="14612" width="15" style="19" customWidth="1"/>
    <col min="14613" max="14654" width="8.75" style="19" customWidth="1"/>
    <col min="14655" max="14655" width="19.5" style="19" customWidth="1"/>
    <col min="14656" max="14657" width="9.875" style="19" customWidth="1"/>
    <col min="14658" max="14865" width="9" style="19"/>
    <col min="14866" max="14866" width="7.25" style="19" customWidth="1"/>
    <col min="14867" max="14867" width="15.125" style="19" customWidth="1"/>
    <col min="14868" max="14868" width="15" style="19" customWidth="1"/>
    <col min="14869" max="14910" width="8.75" style="19" customWidth="1"/>
    <col min="14911" max="14911" width="19.5" style="19" customWidth="1"/>
    <col min="14912" max="14913" width="9.875" style="19" customWidth="1"/>
    <col min="14914" max="15121" width="9" style="19"/>
    <col min="15122" max="15122" width="7.25" style="19" customWidth="1"/>
    <col min="15123" max="15123" width="15.125" style="19" customWidth="1"/>
    <col min="15124" max="15124" width="15" style="19" customWidth="1"/>
    <col min="15125" max="15166" width="8.75" style="19" customWidth="1"/>
    <col min="15167" max="15167" width="19.5" style="19" customWidth="1"/>
    <col min="15168" max="15169" width="9.875" style="19" customWidth="1"/>
    <col min="15170" max="15377" width="9" style="19"/>
    <col min="15378" max="15378" width="7.25" style="19" customWidth="1"/>
    <col min="15379" max="15379" width="15.125" style="19" customWidth="1"/>
    <col min="15380" max="15380" width="15" style="19" customWidth="1"/>
    <col min="15381" max="15422" width="8.75" style="19" customWidth="1"/>
    <col min="15423" max="15423" width="19.5" style="19" customWidth="1"/>
    <col min="15424" max="15425" width="9.875" style="19" customWidth="1"/>
    <col min="15426" max="15633" width="9" style="19"/>
    <col min="15634" max="15634" width="7.25" style="19" customWidth="1"/>
    <col min="15635" max="15635" width="15.125" style="19" customWidth="1"/>
    <col min="15636" max="15636" width="15" style="19" customWidth="1"/>
    <col min="15637" max="15678" width="8.75" style="19" customWidth="1"/>
    <col min="15679" max="15679" width="19.5" style="19" customWidth="1"/>
    <col min="15680" max="15681" width="9.875" style="19" customWidth="1"/>
    <col min="15682" max="15889" width="9" style="19"/>
    <col min="15890" max="15890" width="7.25" style="19" customWidth="1"/>
    <col min="15891" max="15891" width="15.125" style="19" customWidth="1"/>
    <col min="15892" max="15892" width="15" style="19" customWidth="1"/>
    <col min="15893" max="15934" width="8.75" style="19" customWidth="1"/>
    <col min="15935" max="15935" width="19.5" style="19" customWidth="1"/>
    <col min="15936" max="15937" width="9.875" style="19" customWidth="1"/>
    <col min="15938" max="16145" width="9" style="19"/>
    <col min="16146" max="16146" width="7.25" style="19" customWidth="1"/>
    <col min="16147" max="16147" width="15.125" style="19" customWidth="1"/>
    <col min="16148" max="16148" width="15" style="19" customWidth="1"/>
    <col min="16149" max="16190" width="8.75" style="19" customWidth="1"/>
    <col min="16191" max="16191" width="19.5" style="19" customWidth="1"/>
    <col min="16192" max="16193" width="9.875" style="19" customWidth="1"/>
    <col min="16194" max="16384" width="9" style="19"/>
  </cols>
  <sheetData>
    <row r="1" spans="1:77" s="1" customFormat="1" ht="33" customHeight="1" x14ac:dyDescent="0.4">
      <c r="B1" s="2" t="s">
        <v>71</v>
      </c>
    </row>
    <row r="2" spans="1:77" s="1" customFormat="1" ht="33" customHeight="1" x14ac:dyDescent="0.4">
      <c r="A2" s="75" t="s">
        <v>1</v>
      </c>
      <c r="B2" s="75"/>
      <c r="C2" s="48"/>
      <c r="D2" s="82" t="s">
        <v>2</v>
      </c>
      <c r="E2" s="82"/>
      <c r="F2" s="82"/>
      <c r="G2" s="48" t="s">
        <v>3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49"/>
      <c r="Y2" s="48" t="s">
        <v>3</v>
      </c>
      <c r="Z2" s="83"/>
      <c r="AA2" s="83"/>
      <c r="AB2" s="83"/>
      <c r="AC2" s="83"/>
      <c r="AD2" s="83"/>
      <c r="AE2" s="83"/>
      <c r="AF2" s="83"/>
      <c r="AG2" s="83"/>
      <c r="AH2" s="48" t="s">
        <v>4</v>
      </c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49"/>
      <c r="AW2" s="48" t="s">
        <v>5</v>
      </c>
      <c r="AX2" s="83"/>
      <c r="AY2" s="83"/>
      <c r="AZ2" s="83"/>
      <c r="BA2" s="83"/>
      <c r="BB2" s="83"/>
      <c r="BC2" s="83"/>
      <c r="BD2" s="83"/>
      <c r="BE2" s="49"/>
      <c r="BF2" s="76" t="s">
        <v>6</v>
      </c>
      <c r="BG2" s="77"/>
      <c r="BH2" s="78"/>
      <c r="BI2" s="79" t="s">
        <v>7</v>
      </c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1"/>
      <c r="BU2" s="73" t="s">
        <v>8</v>
      </c>
    </row>
    <row r="3" spans="1:77" s="1" customFormat="1" ht="33" customHeight="1" x14ac:dyDescent="0.4">
      <c r="A3" s="75" t="s">
        <v>9</v>
      </c>
      <c r="B3" s="75"/>
      <c r="C3" s="48"/>
      <c r="D3" s="40" t="s">
        <v>10</v>
      </c>
      <c r="E3" s="40"/>
      <c r="F3" s="40"/>
      <c r="G3" s="40" t="s">
        <v>11</v>
      </c>
      <c r="H3" s="40"/>
      <c r="I3" s="40"/>
      <c r="J3" s="73" t="s">
        <v>12</v>
      </c>
      <c r="K3" s="34"/>
      <c r="L3" s="34"/>
      <c r="M3" s="34" t="s">
        <v>13</v>
      </c>
      <c r="N3" s="34"/>
      <c r="O3" s="34"/>
      <c r="P3" s="34" t="s">
        <v>14</v>
      </c>
      <c r="Q3" s="34"/>
      <c r="R3" s="34"/>
      <c r="S3" s="34" t="s">
        <v>15</v>
      </c>
      <c r="T3" s="34"/>
      <c r="U3" s="34"/>
      <c r="V3" s="34" t="s">
        <v>16</v>
      </c>
      <c r="W3" s="34"/>
      <c r="X3" s="34"/>
      <c r="Y3" s="34" t="s">
        <v>17</v>
      </c>
      <c r="Z3" s="34"/>
      <c r="AA3" s="34"/>
      <c r="AB3" s="34" t="s">
        <v>18</v>
      </c>
      <c r="AC3" s="34"/>
      <c r="AD3" s="34"/>
      <c r="AE3" s="71" t="s">
        <v>70</v>
      </c>
      <c r="AF3" s="71"/>
      <c r="AG3" s="71"/>
      <c r="AH3" s="71" t="s">
        <v>72</v>
      </c>
      <c r="AI3" s="71"/>
      <c r="AJ3" s="71"/>
      <c r="AK3" s="34" t="s">
        <v>19</v>
      </c>
      <c r="AL3" s="34"/>
      <c r="AM3" s="34"/>
      <c r="AN3" s="34" t="s">
        <v>20</v>
      </c>
      <c r="AO3" s="34"/>
      <c r="AP3" s="34"/>
      <c r="AQ3" s="34" t="s">
        <v>21</v>
      </c>
      <c r="AR3" s="34"/>
      <c r="AS3" s="34"/>
      <c r="AT3" s="34" t="s">
        <v>69</v>
      </c>
      <c r="AU3" s="34"/>
      <c r="AV3" s="34"/>
      <c r="AW3" s="71" t="s">
        <v>22</v>
      </c>
      <c r="AX3" s="71"/>
      <c r="AY3" s="71"/>
      <c r="AZ3" s="34" t="s">
        <v>23</v>
      </c>
      <c r="BA3" s="34"/>
      <c r="BB3" s="34"/>
      <c r="BC3" s="72" t="s">
        <v>24</v>
      </c>
      <c r="BD3" s="72"/>
      <c r="BE3" s="73"/>
      <c r="BF3" s="34" t="s">
        <v>25</v>
      </c>
      <c r="BG3" s="34"/>
      <c r="BH3" s="74"/>
      <c r="BI3" s="34" t="s">
        <v>26</v>
      </c>
      <c r="BJ3" s="34"/>
      <c r="BK3" s="34"/>
      <c r="BL3" s="34" t="s">
        <v>27</v>
      </c>
      <c r="BM3" s="34"/>
      <c r="BN3" s="34"/>
      <c r="BO3" s="34" t="s">
        <v>28</v>
      </c>
      <c r="BP3" s="34"/>
      <c r="BQ3" s="34"/>
      <c r="BR3" s="34" t="s">
        <v>29</v>
      </c>
      <c r="BS3" s="34"/>
      <c r="BT3" s="34"/>
      <c r="BU3" s="49"/>
    </row>
    <row r="4" spans="1:77" s="1" customFormat="1" ht="15" customHeight="1" x14ac:dyDescent="0.4">
      <c r="A4" s="60" t="s">
        <v>30</v>
      </c>
      <c r="B4" s="62" t="s">
        <v>31</v>
      </c>
      <c r="C4" s="21"/>
      <c r="D4" s="4" t="s">
        <v>32</v>
      </c>
      <c r="E4" s="4" t="s">
        <v>33</v>
      </c>
      <c r="F4" s="5" t="s">
        <v>34</v>
      </c>
      <c r="G4" s="6" t="s">
        <v>32</v>
      </c>
      <c r="H4" s="4" t="s">
        <v>33</v>
      </c>
      <c r="I4" s="5" t="s">
        <v>34</v>
      </c>
      <c r="J4" s="6" t="s">
        <v>32</v>
      </c>
      <c r="K4" s="4" t="s">
        <v>33</v>
      </c>
      <c r="L4" s="5" t="s">
        <v>34</v>
      </c>
      <c r="M4" s="6" t="s">
        <v>32</v>
      </c>
      <c r="N4" s="4" t="s">
        <v>33</v>
      </c>
      <c r="O4" s="5" t="s">
        <v>34</v>
      </c>
      <c r="P4" s="6" t="s">
        <v>32</v>
      </c>
      <c r="Q4" s="4" t="s">
        <v>33</v>
      </c>
      <c r="R4" s="5" t="s">
        <v>34</v>
      </c>
      <c r="S4" s="4" t="s">
        <v>32</v>
      </c>
      <c r="T4" s="4" t="s">
        <v>33</v>
      </c>
      <c r="U4" s="5" t="s">
        <v>34</v>
      </c>
      <c r="V4" s="4" t="s">
        <v>32</v>
      </c>
      <c r="W4" s="4" t="s">
        <v>33</v>
      </c>
      <c r="X4" s="5" t="s">
        <v>34</v>
      </c>
      <c r="Y4" s="4" t="s">
        <v>32</v>
      </c>
      <c r="Z4" s="4" t="s">
        <v>33</v>
      </c>
      <c r="AA4" s="5" t="s">
        <v>34</v>
      </c>
      <c r="AB4" s="4" t="s">
        <v>32</v>
      </c>
      <c r="AC4" s="4" t="s">
        <v>33</v>
      </c>
      <c r="AD4" s="5" t="s">
        <v>34</v>
      </c>
      <c r="AE4" s="7" t="s">
        <v>32</v>
      </c>
      <c r="AF4" s="4" t="s">
        <v>33</v>
      </c>
      <c r="AG4" s="5" t="s">
        <v>34</v>
      </c>
      <c r="AH4" s="7" t="s">
        <v>32</v>
      </c>
      <c r="AI4" s="4" t="s">
        <v>33</v>
      </c>
      <c r="AJ4" s="5" t="s">
        <v>34</v>
      </c>
      <c r="AK4" s="4" t="s">
        <v>32</v>
      </c>
      <c r="AL4" s="4" t="s">
        <v>33</v>
      </c>
      <c r="AM4" s="5" t="s">
        <v>34</v>
      </c>
      <c r="AN4" s="4" t="s">
        <v>32</v>
      </c>
      <c r="AO4" s="4" t="s">
        <v>33</v>
      </c>
      <c r="AP4" s="5" t="s">
        <v>34</v>
      </c>
      <c r="AQ4" s="7" t="s">
        <v>32</v>
      </c>
      <c r="AR4" s="4" t="s">
        <v>33</v>
      </c>
      <c r="AS4" s="5" t="s">
        <v>34</v>
      </c>
      <c r="AT4" s="7" t="s">
        <v>32</v>
      </c>
      <c r="AU4" s="4" t="s">
        <v>33</v>
      </c>
      <c r="AV4" s="5" t="s">
        <v>34</v>
      </c>
      <c r="AW4" s="4" t="s">
        <v>32</v>
      </c>
      <c r="AX4" s="4" t="s">
        <v>33</v>
      </c>
      <c r="AY4" s="5" t="s">
        <v>34</v>
      </c>
      <c r="AZ4" s="4" t="s">
        <v>32</v>
      </c>
      <c r="BA4" s="4" t="s">
        <v>33</v>
      </c>
      <c r="BB4" s="5" t="s">
        <v>34</v>
      </c>
      <c r="BC4" s="6" t="s">
        <v>32</v>
      </c>
      <c r="BD4" s="4" t="s">
        <v>33</v>
      </c>
      <c r="BE4" s="5" t="s">
        <v>34</v>
      </c>
      <c r="BF4" s="6" t="s">
        <v>32</v>
      </c>
      <c r="BG4" s="4" t="s">
        <v>33</v>
      </c>
      <c r="BH4" s="5" t="s">
        <v>34</v>
      </c>
      <c r="BI4" s="6" t="s">
        <v>32</v>
      </c>
      <c r="BJ4" s="4" t="s">
        <v>33</v>
      </c>
      <c r="BK4" s="5" t="s">
        <v>34</v>
      </c>
      <c r="BL4" s="6" t="s">
        <v>32</v>
      </c>
      <c r="BM4" s="4" t="s">
        <v>33</v>
      </c>
      <c r="BN4" s="5" t="s">
        <v>34</v>
      </c>
      <c r="BO4" s="6" t="s">
        <v>32</v>
      </c>
      <c r="BP4" s="4" t="s">
        <v>33</v>
      </c>
      <c r="BQ4" s="5" t="s">
        <v>34</v>
      </c>
      <c r="BR4" s="6" t="s">
        <v>32</v>
      </c>
      <c r="BS4" s="4" t="s">
        <v>33</v>
      </c>
      <c r="BT4" s="5" t="s">
        <v>34</v>
      </c>
      <c r="BU4" s="69"/>
    </row>
    <row r="5" spans="1:77" s="1" customFormat="1" ht="33" customHeight="1" x14ac:dyDescent="0.4">
      <c r="A5" s="66"/>
      <c r="B5" s="67"/>
      <c r="C5" s="21" t="s">
        <v>35</v>
      </c>
      <c r="D5" s="27"/>
      <c r="E5" s="25">
        <v>150</v>
      </c>
      <c r="F5" s="23">
        <f>D5*E5</f>
        <v>0</v>
      </c>
      <c r="G5" s="27"/>
      <c r="H5" s="25">
        <v>70</v>
      </c>
      <c r="I5" s="23">
        <f>G5*H5</f>
        <v>0</v>
      </c>
      <c r="J5" s="27"/>
      <c r="K5" s="25">
        <v>30</v>
      </c>
      <c r="L5" s="23">
        <f>J5*K5</f>
        <v>0</v>
      </c>
      <c r="M5" s="27"/>
      <c r="N5" s="25">
        <v>55</v>
      </c>
      <c r="O5" s="23">
        <f>M5*N5</f>
        <v>0</v>
      </c>
      <c r="P5" s="27"/>
      <c r="Q5" s="25">
        <v>60</v>
      </c>
      <c r="R5" s="23">
        <f>P5*Q5</f>
        <v>0</v>
      </c>
      <c r="S5" s="27"/>
      <c r="T5" s="25">
        <v>30</v>
      </c>
      <c r="U5" s="23">
        <f>S5*T5</f>
        <v>0</v>
      </c>
      <c r="V5" s="27"/>
      <c r="W5" s="25">
        <v>25</v>
      </c>
      <c r="X5" s="23">
        <f>V5*W5</f>
        <v>0</v>
      </c>
      <c r="Y5" s="27"/>
      <c r="Z5" s="25">
        <v>30</v>
      </c>
      <c r="AA5" s="23">
        <f>Y5*Z5</f>
        <v>0</v>
      </c>
      <c r="AB5" s="27"/>
      <c r="AC5" s="25">
        <v>20</v>
      </c>
      <c r="AD5" s="23">
        <f t="shared" ref="AD5:AD7" si="0">AB5*AC5</f>
        <v>0</v>
      </c>
      <c r="AE5" s="27"/>
      <c r="AF5" s="25">
        <v>35</v>
      </c>
      <c r="AG5" s="23">
        <f t="shared" ref="AG5:AG7" si="1">AE5*AF5</f>
        <v>0</v>
      </c>
      <c r="AH5" s="27"/>
      <c r="AI5" s="25">
        <v>10</v>
      </c>
      <c r="AJ5" s="23">
        <f t="shared" ref="AJ5:AJ7" si="2">AH5*AI5</f>
        <v>0</v>
      </c>
      <c r="AK5" s="27"/>
      <c r="AL5" s="25">
        <v>0</v>
      </c>
      <c r="AM5" s="23">
        <f t="shared" ref="AM5:AM7" si="3">AK5*AL5</f>
        <v>0</v>
      </c>
      <c r="AN5" s="27"/>
      <c r="AO5" s="25">
        <v>0</v>
      </c>
      <c r="AP5" s="23">
        <f t="shared" ref="AP5:AP7" si="4">AN5*AO5</f>
        <v>0</v>
      </c>
      <c r="AQ5" s="27"/>
      <c r="AR5" s="25">
        <v>0</v>
      </c>
      <c r="AS5" s="23">
        <f t="shared" ref="AS5:AS7" si="5">AQ5*AR5</f>
        <v>0</v>
      </c>
      <c r="AT5" s="27"/>
      <c r="AU5" s="25">
        <v>0</v>
      </c>
      <c r="AV5" s="23">
        <f t="shared" ref="AV5:AV7" si="6">AT5*AU5</f>
        <v>0</v>
      </c>
      <c r="AW5" s="27"/>
      <c r="AX5" s="25">
        <v>30</v>
      </c>
      <c r="AY5" s="23">
        <f>AW5*AX5</f>
        <v>0</v>
      </c>
      <c r="AZ5" s="27"/>
      <c r="BA5" s="25">
        <v>50</v>
      </c>
      <c r="BB5" s="23">
        <f>AZ5*BA5</f>
        <v>0</v>
      </c>
      <c r="BC5" s="27"/>
      <c r="BD5" s="25">
        <v>35</v>
      </c>
      <c r="BE5" s="23">
        <f>BC5*BD5</f>
        <v>0</v>
      </c>
      <c r="BF5" s="27"/>
      <c r="BG5" s="25">
        <v>90</v>
      </c>
      <c r="BH5" s="23">
        <f>BF5*BG5</f>
        <v>0</v>
      </c>
      <c r="BI5" s="27"/>
      <c r="BJ5" s="25">
        <v>50</v>
      </c>
      <c r="BK5" s="23">
        <f>BI5*BJ5</f>
        <v>0</v>
      </c>
      <c r="BL5" s="27"/>
      <c r="BM5" s="25">
        <v>50</v>
      </c>
      <c r="BN5" s="23">
        <f>BL5*BM5</f>
        <v>0</v>
      </c>
      <c r="BO5" s="27"/>
      <c r="BP5" s="25">
        <v>65</v>
      </c>
      <c r="BQ5" s="23">
        <f>BO5*BP5</f>
        <v>0</v>
      </c>
      <c r="BR5" s="27"/>
      <c r="BS5" s="25">
        <v>0</v>
      </c>
      <c r="BT5" s="23">
        <f>BR5*BS5</f>
        <v>0</v>
      </c>
      <c r="BU5" s="69"/>
    </row>
    <row r="6" spans="1:77" s="1" customFormat="1" ht="33" customHeight="1" x14ac:dyDescent="0.4">
      <c r="A6" s="66"/>
      <c r="B6" s="67"/>
      <c r="C6" s="21" t="s">
        <v>36</v>
      </c>
      <c r="D6" s="27"/>
      <c r="E6" s="26">
        <v>130</v>
      </c>
      <c r="F6" s="23">
        <f>D6*E6</f>
        <v>0</v>
      </c>
      <c r="G6" s="27"/>
      <c r="H6" s="26">
        <v>75</v>
      </c>
      <c r="I6" s="23">
        <f>G6*H6</f>
        <v>0</v>
      </c>
      <c r="J6" s="27"/>
      <c r="K6" s="26">
        <v>30</v>
      </c>
      <c r="L6" s="23">
        <f>J6*K6</f>
        <v>0</v>
      </c>
      <c r="M6" s="27"/>
      <c r="N6" s="25">
        <v>70</v>
      </c>
      <c r="O6" s="23">
        <f>M6*N6</f>
        <v>0</v>
      </c>
      <c r="P6" s="27"/>
      <c r="Q6" s="25">
        <v>60</v>
      </c>
      <c r="R6" s="23">
        <f>P6*Q6</f>
        <v>0</v>
      </c>
      <c r="S6" s="27"/>
      <c r="T6" s="25">
        <v>40</v>
      </c>
      <c r="U6" s="23">
        <f>S6*T6</f>
        <v>0</v>
      </c>
      <c r="V6" s="27"/>
      <c r="W6" s="25">
        <v>40</v>
      </c>
      <c r="X6" s="23">
        <f>V6*W6</f>
        <v>0</v>
      </c>
      <c r="Y6" s="27"/>
      <c r="Z6" s="25">
        <v>30</v>
      </c>
      <c r="AA6" s="23">
        <f>Y6*Z6</f>
        <v>0</v>
      </c>
      <c r="AB6" s="27"/>
      <c r="AC6" s="25">
        <v>30</v>
      </c>
      <c r="AD6" s="23">
        <f t="shared" si="0"/>
        <v>0</v>
      </c>
      <c r="AE6" s="27"/>
      <c r="AF6" s="25">
        <v>40</v>
      </c>
      <c r="AG6" s="23">
        <f t="shared" si="1"/>
        <v>0</v>
      </c>
      <c r="AH6" s="27"/>
      <c r="AI6" s="25">
        <v>40</v>
      </c>
      <c r="AJ6" s="23">
        <f t="shared" si="2"/>
        <v>0</v>
      </c>
      <c r="AK6" s="27"/>
      <c r="AL6" s="25">
        <v>10</v>
      </c>
      <c r="AM6" s="23">
        <f t="shared" si="3"/>
        <v>0</v>
      </c>
      <c r="AN6" s="27"/>
      <c r="AO6" s="25">
        <v>20</v>
      </c>
      <c r="AP6" s="23">
        <f t="shared" si="4"/>
        <v>0</v>
      </c>
      <c r="AQ6" s="27"/>
      <c r="AR6" s="25">
        <v>40</v>
      </c>
      <c r="AS6" s="23">
        <f t="shared" si="5"/>
        <v>0</v>
      </c>
      <c r="AT6" s="27"/>
      <c r="AU6" s="25">
        <v>30</v>
      </c>
      <c r="AV6" s="23">
        <f t="shared" si="6"/>
        <v>0</v>
      </c>
      <c r="AW6" s="27"/>
      <c r="AX6" s="25">
        <v>50</v>
      </c>
      <c r="AY6" s="23">
        <f>AW6*AX6</f>
        <v>0</v>
      </c>
      <c r="AZ6" s="27"/>
      <c r="BA6" s="25">
        <v>45</v>
      </c>
      <c r="BB6" s="23">
        <f>AZ6*BA6</f>
        <v>0</v>
      </c>
      <c r="BC6" s="27"/>
      <c r="BD6" s="25">
        <v>60</v>
      </c>
      <c r="BE6" s="23">
        <f>BC6*BD6</f>
        <v>0</v>
      </c>
      <c r="BF6" s="27"/>
      <c r="BG6" s="25">
        <v>110</v>
      </c>
      <c r="BH6" s="23">
        <f>BF6*BG6</f>
        <v>0</v>
      </c>
      <c r="BI6" s="27"/>
      <c r="BJ6" s="25">
        <v>50</v>
      </c>
      <c r="BK6" s="23">
        <f>BI6*BJ6</f>
        <v>0</v>
      </c>
      <c r="BL6" s="27"/>
      <c r="BM6" s="25">
        <v>70</v>
      </c>
      <c r="BN6" s="23">
        <f>BL6*BM6</f>
        <v>0</v>
      </c>
      <c r="BO6" s="27"/>
      <c r="BP6" s="25">
        <v>75</v>
      </c>
      <c r="BQ6" s="23">
        <f>BO6*BP6</f>
        <v>0</v>
      </c>
      <c r="BR6" s="27"/>
      <c r="BS6" s="25">
        <v>5</v>
      </c>
      <c r="BT6" s="23">
        <f>BR6*BS6</f>
        <v>0</v>
      </c>
      <c r="BU6" s="69"/>
    </row>
    <row r="7" spans="1:77" s="1" customFormat="1" ht="33" customHeight="1" x14ac:dyDescent="0.4">
      <c r="A7" s="66"/>
      <c r="B7" s="67"/>
      <c r="C7" s="21" t="s">
        <v>37</v>
      </c>
      <c r="D7" s="27"/>
      <c r="E7" s="26">
        <v>155</v>
      </c>
      <c r="F7" s="23">
        <f>D7*E7</f>
        <v>0</v>
      </c>
      <c r="G7" s="27"/>
      <c r="H7" s="26">
        <v>70</v>
      </c>
      <c r="I7" s="23">
        <f>G7*H7</f>
        <v>0</v>
      </c>
      <c r="J7" s="27"/>
      <c r="K7" s="26">
        <v>30</v>
      </c>
      <c r="L7" s="23">
        <f>J7*K7</f>
        <v>0</v>
      </c>
      <c r="M7" s="27"/>
      <c r="N7" s="25">
        <v>55</v>
      </c>
      <c r="O7" s="23">
        <f>M7*N7</f>
        <v>0</v>
      </c>
      <c r="P7" s="27"/>
      <c r="Q7" s="25">
        <v>60</v>
      </c>
      <c r="R7" s="23">
        <f>P7*Q7</f>
        <v>0</v>
      </c>
      <c r="S7" s="27"/>
      <c r="T7" s="25">
        <v>30</v>
      </c>
      <c r="U7" s="23">
        <f>S7*T7</f>
        <v>0</v>
      </c>
      <c r="V7" s="27"/>
      <c r="W7" s="25">
        <v>30</v>
      </c>
      <c r="X7" s="23">
        <f>V7*W7</f>
        <v>0</v>
      </c>
      <c r="Y7" s="27"/>
      <c r="Z7" s="25">
        <v>30</v>
      </c>
      <c r="AA7" s="23">
        <f>Y7*Z7</f>
        <v>0</v>
      </c>
      <c r="AB7" s="27"/>
      <c r="AC7" s="25">
        <v>20</v>
      </c>
      <c r="AD7" s="23">
        <f t="shared" si="0"/>
        <v>0</v>
      </c>
      <c r="AE7" s="27"/>
      <c r="AF7" s="25">
        <v>35</v>
      </c>
      <c r="AG7" s="23">
        <f t="shared" si="1"/>
        <v>0</v>
      </c>
      <c r="AH7" s="27"/>
      <c r="AI7" s="25">
        <v>10</v>
      </c>
      <c r="AJ7" s="23">
        <f t="shared" si="2"/>
        <v>0</v>
      </c>
      <c r="AK7" s="27"/>
      <c r="AL7" s="25">
        <v>0</v>
      </c>
      <c r="AM7" s="23">
        <f t="shared" si="3"/>
        <v>0</v>
      </c>
      <c r="AN7" s="27"/>
      <c r="AO7" s="25">
        <v>0</v>
      </c>
      <c r="AP7" s="23">
        <f t="shared" si="4"/>
        <v>0</v>
      </c>
      <c r="AQ7" s="27"/>
      <c r="AR7" s="25">
        <v>0</v>
      </c>
      <c r="AS7" s="23">
        <f t="shared" si="5"/>
        <v>0</v>
      </c>
      <c r="AT7" s="27"/>
      <c r="AU7" s="25">
        <v>0</v>
      </c>
      <c r="AV7" s="23">
        <f t="shared" si="6"/>
        <v>0</v>
      </c>
      <c r="AW7" s="27"/>
      <c r="AX7" s="25">
        <v>30</v>
      </c>
      <c r="AY7" s="23">
        <f>AW7*AX7</f>
        <v>0</v>
      </c>
      <c r="AZ7" s="27"/>
      <c r="BA7" s="25">
        <v>50</v>
      </c>
      <c r="BB7" s="23">
        <f>AZ7*BA7</f>
        <v>0</v>
      </c>
      <c r="BC7" s="27"/>
      <c r="BD7" s="25">
        <v>35</v>
      </c>
      <c r="BE7" s="23">
        <f>BC7*BD7</f>
        <v>0</v>
      </c>
      <c r="BF7" s="27"/>
      <c r="BG7" s="25">
        <v>90</v>
      </c>
      <c r="BH7" s="23">
        <f>BF7*BG7</f>
        <v>0</v>
      </c>
      <c r="BI7" s="27"/>
      <c r="BJ7" s="25">
        <v>50</v>
      </c>
      <c r="BK7" s="23">
        <f>BI7*BJ7</f>
        <v>0</v>
      </c>
      <c r="BL7" s="27"/>
      <c r="BM7" s="25">
        <v>50</v>
      </c>
      <c r="BN7" s="23">
        <f>BL7*BM7</f>
        <v>0</v>
      </c>
      <c r="BO7" s="27"/>
      <c r="BP7" s="25">
        <v>60</v>
      </c>
      <c r="BQ7" s="23">
        <f>BO7*BP7</f>
        <v>0</v>
      </c>
      <c r="BR7" s="27"/>
      <c r="BS7" s="25">
        <v>10</v>
      </c>
      <c r="BT7" s="23">
        <f>BR7*BS7</f>
        <v>0</v>
      </c>
      <c r="BU7" s="69"/>
    </row>
    <row r="8" spans="1:77" s="1" customFormat="1" ht="33" customHeight="1" x14ac:dyDescent="0.4">
      <c r="A8" s="66"/>
      <c r="B8" s="68"/>
      <c r="C8" s="22" t="s">
        <v>38</v>
      </c>
      <c r="D8" s="56">
        <f>F5+F6+F7</f>
        <v>0</v>
      </c>
      <c r="E8" s="57"/>
      <c r="F8" s="58"/>
      <c r="G8" s="57">
        <f>I5+I6+I7</f>
        <v>0</v>
      </c>
      <c r="H8" s="57"/>
      <c r="I8" s="58"/>
      <c r="J8" s="57">
        <f>L5+L6+L7</f>
        <v>0</v>
      </c>
      <c r="K8" s="57"/>
      <c r="L8" s="58"/>
      <c r="M8" s="56">
        <f>O5+O6+O7</f>
        <v>0</v>
      </c>
      <c r="N8" s="57"/>
      <c r="O8" s="58"/>
      <c r="P8" s="56">
        <f>R5+R6+R7</f>
        <v>0</v>
      </c>
      <c r="Q8" s="57"/>
      <c r="R8" s="58"/>
      <c r="S8" s="56">
        <f>U5+U6+U7</f>
        <v>0</v>
      </c>
      <c r="T8" s="57"/>
      <c r="U8" s="58"/>
      <c r="V8" s="56">
        <f>X5+X6+X7</f>
        <v>0</v>
      </c>
      <c r="W8" s="57"/>
      <c r="X8" s="58"/>
      <c r="Y8" s="56">
        <f>AA5+AA6+AA7</f>
        <v>0</v>
      </c>
      <c r="Z8" s="57"/>
      <c r="AA8" s="58"/>
      <c r="AB8" s="56">
        <f t="shared" ref="AB8" si="7">AD5+AD6+AD7</f>
        <v>0</v>
      </c>
      <c r="AC8" s="57"/>
      <c r="AD8" s="58"/>
      <c r="AE8" s="56">
        <f t="shared" ref="AE8" si="8">AG5+AG6+AG7</f>
        <v>0</v>
      </c>
      <c r="AF8" s="57"/>
      <c r="AG8" s="58"/>
      <c r="AH8" s="56">
        <f t="shared" ref="AH8" si="9">AJ5+AJ6+AJ7</f>
        <v>0</v>
      </c>
      <c r="AI8" s="57"/>
      <c r="AJ8" s="58"/>
      <c r="AK8" s="56">
        <f t="shared" ref="AK8" si="10">AM5+AM6+AM7</f>
        <v>0</v>
      </c>
      <c r="AL8" s="57"/>
      <c r="AM8" s="58"/>
      <c r="AN8" s="56">
        <f t="shared" ref="AN8" si="11">AP5+AP6+AP7</f>
        <v>0</v>
      </c>
      <c r="AO8" s="57"/>
      <c r="AP8" s="58"/>
      <c r="AQ8" s="56">
        <f t="shared" ref="AQ8" si="12">AS5+AS6+AS7</f>
        <v>0</v>
      </c>
      <c r="AR8" s="57"/>
      <c r="AS8" s="58"/>
      <c r="AT8" s="56">
        <f t="shared" ref="AT8" si="13">AV5+AV6+AV7</f>
        <v>0</v>
      </c>
      <c r="AU8" s="57"/>
      <c r="AV8" s="58"/>
      <c r="AW8" s="56">
        <f>AY5+AY6+AY7</f>
        <v>0</v>
      </c>
      <c r="AX8" s="57"/>
      <c r="AY8" s="58"/>
      <c r="AZ8" s="56">
        <f>BB5+BB6+BB7</f>
        <v>0</v>
      </c>
      <c r="BA8" s="57"/>
      <c r="BB8" s="58"/>
      <c r="BC8" s="56">
        <f>BE5+BE6+BE7</f>
        <v>0</v>
      </c>
      <c r="BD8" s="57"/>
      <c r="BE8" s="58"/>
      <c r="BF8" s="56">
        <f>BH5+BH6+BH7</f>
        <v>0</v>
      </c>
      <c r="BG8" s="57"/>
      <c r="BH8" s="58"/>
      <c r="BI8" s="58">
        <f>BK5+BK6+BK7</f>
        <v>0</v>
      </c>
      <c r="BJ8" s="59"/>
      <c r="BK8" s="59"/>
      <c r="BL8" s="59">
        <f>BN5+BN6+BN7</f>
        <v>0</v>
      </c>
      <c r="BM8" s="59"/>
      <c r="BN8" s="59"/>
      <c r="BO8" s="59">
        <f>BQ5+BQ6+BQ7</f>
        <v>0</v>
      </c>
      <c r="BP8" s="59"/>
      <c r="BQ8" s="59"/>
      <c r="BR8" s="59">
        <f>BT5+BT6+BT7</f>
        <v>0</v>
      </c>
      <c r="BS8" s="59"/>
      <c r="BT8" s="59"/>
      <c r="BU8" s="69"/>
    </row>
    <row r="9" spans="1:77" s="1" customFormat="1" ht="33" customHeight="1" x14ac:dyDescent="0.4">
      <c r="A9" s="66"/>
      <c r="B9" s="34" t="s">
        <v>39</v>
      </c>
      <c r="C9" s="75"/>
      <c r="D9" s="56">
        <f>D8*30</f>
        <v>0</v>
      </c>
      <c r="E9" s="57"/>
      <c r="F9" s="58"/>
      <c r="G9" s="57">
        <f>G8*30</f>
        <v>0</v>
      </c>
      <c r="H9" s="57"/>
      <c r="I9" s="58"/>
      <c r="J9" s="57">
        <f>J8*30</f>
        <v>0</v>
      </c>
      <c r="K9" s="57"/>
      <c r="L9" s="58"/>
      <c r="M9" s="56">
        <f>M8*30</f>
        <v>0</v>
      </c>
      <c r="N9" s="57"/>
      <c r="O9" s="58"/>
      <c r="P9" s="56">
        <f>P8*30</f>
        <v>0</v>
      </c>
      <c r="Q9" s="57"/>
      <c r="R9" s="58"/>
      <c r="S9" s="56">
        <f>S8*30</f>
        <v>0</v>
      </c>
      <c r="T9" s="57"/>
      <c r="U9" s="58"/>
      <c r="V9" s="56">
        <f>V8*30</f>
        <v>0</v>
      </c>
      <c r="W9" s="57"/>
      <c r="X9" s="58"/>
      <c r="Y9" s="56">
        <f>Y8*30</f>
        <v>0</v>
      </c>
      <c r="Z9" s="57"/>
      <c r="AA9" s="58"/>
      <c r="AB9" s="56">
        <f t="shared" ref="AB9" si="14">AB8*30</f>
        <v>0</v>
      </c>
      <c r="AC9" s="57"/>
      <c r="AD9" s="58"/>
      <c r="AE9" s="56">
        <f t="shared" ref="AE9" si="15">AE8*30</f>
        <v>0</v>
      </c>
      <c r="AF9" s="57"/>
      <c r="AG9" s="58"/>
      <c r="AH9" s="56">
        <f t="shared" ref="AH9" si="16">AH8*30</f>
        <v>0</v>
      </c>
      <c r="AI9" s="57"/>
      <c r="AJ9" s="58"/>
      <c r="AK9" s="56">
        <f t="shared" ref="AK9" si="17">AK8*30</f>
        <v>0</v>
      </c>
      <c r="AL9" s="57"/>
      <c r="AM9" s="58"/>
      <c r="AN9" s="56">
        <f t="shared" ref="AN9" si="18">AN8*30</f>
        <v>0</v>
      </c>
      <c r="AO9" s="57"/>
      <c r="AP9" s="58"/>
      <c r="AQ9" s="56">
        <f t="shared" ref="AQ9" si="19">AQ8*30</f>
        <v>0</v>
      </c>
      <c r="AR9" s="57"/>
      <c r="AS9" s="58"/>
      <c r="AT9" s="56">
        <f t="shared" ref="AT9" si="20">AT8*30</f>
        <v>0</v>
      </c>
      <c r="AU9" s="57"/>
      <c r="AV9" s="58"/>
      <c r="AW9" s="56">
        <f>AW8*30</f>
        <v>0</v>
      </c>
      <c r="AX9" s="57"/>
      <c r="AY9" s="58"/>
      <c r="AZ9" s="56">
        <f>AZ8*30</f>
        <v>0</v>
      </c>
      <c r="BA9" s="57"/>
      <c r="BB9" s="58"/>
      <c r="BC9" s="56">
        <f>BC8*30</f>
        <v>0</v>
      </c>
      <c r="BD9" s="57"/>
      <c r="BE9" s="58"/>
      <c r="BF9" s="56">
        <f>BF8*30</f>
        <v>0</v>
      </c>
      <c r="BG9" s="57"/>
      <c r="BH9" s="57"/>
      <c r="BI9" s="59">
        <f>BI8*30</f>
        <v>0</v>
      </c>
      <c r="BJ9" s="59"/>
      <c r="BK9" s="59"/>
      <c r="BL9" s="59">
        <f>BL8*30</f>
        <v>0</v>
      </c>
      <c r="BM9" s="59"/>
      <c r="BN9" s="59"/>
      <c r="BO9" s="59">
        <f>BO8*30</f>
        <v>0</v>
      </c>
      <c r="BP9" s="59"/>
      <c r="BQ9" s="59"/>
      <c r="BR9" s="59">
        <f>BR8*30</f>
        <v>0</v>
      </c>
      <c r="BS9" s="59"/>
      <c r="BT9" s="59"/>
      <c r="BU9" s="69"/>
    </row>
    <row r="10" spans="1:77" s="1" customFormat="1" ht="33" customHeight="1" x14ac:dyDescent="0.4">
      <c r="A10" s="39"/>
      <c r="B10" s="64" t="s">
        <v>40</v>
      </c>
      <c r="C10" s="65"/>
      <c r="D10" s="56">
        <f>D5+D6+D7</f>
        <v>0</v>
      </c>
      <c r="E10" s="57"/>
      <c r="F10" s="58"/>
      <c r="G10" s="57">
        <f>G5+G6+G7</f>
        <v>0</v>
      </c>
      <c r="H10" s="57"/>
      <c r="I10" s="58"/>
      <c r="J10" s="57">
        <f>J5+J6+J7</f>
        <v>0</v>
      </c>
      <c r="K10" s="57"/>
      <c r="L10" s="58"/>
      <c r="M10" s="56">
        <f>M5+M6+M7</f>
        <v>0</v>
      </c>
      <c r="N10" s="57"/>
      <c r="O10" s="58"/>
      <c r="P10" s="56">
        <f>P5+P6+P7</f>
        <v>0</v>
      </c>
      <c r="Q10" s="57"/>
      <c r="R10" s="58"/>
      <c r="S10" s="56">
        <f>S5+S6+S7</f>
        <v>0</v>
      </c>
      <c r="T10" s="57"/>
      <c r="U10" s="58"/>
      <c r="V10" s="56">
        <f>V5+V6+V7</f>
        <v>0</v>
      </c>
      <c r="W10" s="57"/>
      <c r="X10" s="58"/>
      <c r="Y10" s="56">
        <f>Y5+Y6+Y7</f>
        <v>0</v>
      </c>
      <c r="Z10" s="57"/>
      <c r="AA10" s="58"/>
      <c r="AB10" s="56">
        <f t="shared" ref="AB10" si="21">AB5+AB6+AB7</f>
        <v>0</v>
      </c>
      <c r="AC10" s="57"/>
      <c r="AD10" s="58"/>
      <c r="AE10" s="56">
        <f t="shared" ref="AE10" si="22">AE5+AE6+AE7</f>
        <v>0</v>
      </c>
      <c r="AF10" s="57"/>
      <c r="AG10" s="58"/>
      <c r="AH10" s="56">
        <f>AH5+AH6+AH7</f>
        <v>0</v>
      </c>
      <c r="AI10" s="57"/>
      <c r="AJ10" s="58"/>
      <c r="AK10" s="56">
        <f t="shared" ref="AK10" si="23">AK5+AK6+AK7</f>
        <v>0</v>
      </c>
      <c r="AL10" s="57"/>
      <c r="AM10" s="58"/>
      <c r="AN10" s="56">
        <f t="shared" ref="AN10" si="24">AN5+AN6+AN7</f>
        <v>0</v>
      </c>
      <c r="AO10" s="57"/>
      <c r="AP10" s="58"/>
      <c r="AQ10" s="56">
        <f t="shared" ref="AQ10" si="25">AQ5+AQ6+AQ7</f>
        <v>0</v>
      </c>
      <c r="AR10" s="57"/>
      <c r="AS10" s="58"/>
      <c r="AT10" s="56">
        <f t="shared" ref="AT10" si="26">AT5+AT6+AT7</f>
        <v>0</v>
      </c>
      <c r="AU10" s="57"/>
      <c r="AV10" s="58"/>
      <c r="AW10" s="56">
        <f>AW5+AW6+AW7</f>
        <v>0</v>
      </c>
      <c r="AX10" s="57"/>
      <c r="AY10" s="58"/>
      <c r="AZ10" s="56">
        <f>AZ5+AZ6+AZ7</f>
        <v>0</v>
      </c>
      <c r="BA10" s="57"/>
      <c r="BB10" s="58"/>
      <c r="BC10" s="56">
        <f>BC5+BC6+BC7</f>
        <v>0</v>
      </c>
      <c r="BD10" s="57"/>
      <c r="BE10" s="58"/>
      <c r="BF10" s="56">
        <f>BF5+BF6+BF7</f>
        <v>0</v>
      </c>
      <c r="BG10" s="57"/>
      <c r="BH10" s="57"/>
      <c r="BI10" s="59">
        <f>BI5+BI6+BI7</f>
        <v>0</v>
      </c>
      <c r="BJ10" s="59"/>
      <c r="BK10" s="59"/>
      <c r="BL10" s="59">
        <f>BL5+BL6+BL7</f>
        <v>0</v>
      </c>
      <c r="BM10" s="59"/>
      <c r="BN10" s="59"/>
      <c r="BO10" s="59">
        <f>BO5+BO6+BO7</f>
        <v>0</v>
      </c>
      <c r="BP10" s="59"/>
      <c r="BQ10" s="59"/>
      <c r="BR10" s="59">
        <f>BR5+BR6+BR7</f>
        <v>0</v>
      </c>
      <c r="BS10" s="59"/>
      <c r="BT10" s="59"/>
      <c r="BU10" s="69"/>
    </row>
    <row r="11" spans="1:77" s="1" customFormat="1" ht="33" customHeight="1" x14ac:dyDescent="0.4">
      <c r="A11" s="60" t="s">
        <v>41</v>
      </c>
      <c r="B11" s="62" t="s">
        <v>42</v>
      </c>
      <c r="C11" s="13" t="s">
        <v>43</v>
      </c>
      <c r="D11" s="51" t="s">
        <v>44</v>
      </c>
      <c r="E11" s="51"/>
      <c r="F11" s="52"/>
      <c r="G11" s="51" t="s">
        <v>44</v>
      </c>
      <c r="H11" s="51"/>
      <c r="I11" s="52"/>
      <c r="J11" s="51" t="s">
        <v>44</v>
      </c>
      <c r="K11" s="51"/>
      <c r="L11" s="52"/>
      <c r="M11" s="51" t="s">
        <v>44</v>
      </c>
      <c r="N11" s="51"/>
      <c r="O11" s="52"/>
      <c r="P11" s="53" t="s">
        <v>45</v>
      </c>
      <c r="Q11" s="54"/>
      <c r="R11" s="55"/>
      <c r="S11" s="53" t="s">
        <v>45</v>
      </c>
      <c r="T11" s="54"/>
      <c r="U11" s="55"/>
      <c r="V11" s="53" t="s">
        <v>45</v>
      </c>
      <c r="W11" s="54"/>
      <c r="X11" s="55"/>
      <c r="Y11" s="53" t="s">
        <v>45</v>
      </c>
      <c r="Z11" s="54"/>
      <c r="AA11" s="55"/>
      <c r="AB11" s="53" t="s">
        <v>45</v>
      </c>
      <c r="AC11" s="54"/>
      <c r="AD11" s="55"/>
      <c r="AE11" s="53" t="s">
        <v>45</v>
      </c>
      <c r="AF11" s="54"/>
      <c r="AG11" s="55"/>
      <c r="AH11" s="53" t="s">
        <v>45</v>
      </c>
      <c r="AI11" s="54"/>
      <c r="AJ11" s="55"/>
      <c r="AK11" s="53" t="s">
        <v>45</v>
      </c>
      <c r="AL11" s="54"/>
      <c r="AM11" s="55"/>
      <c r="AN11" s="53" t="s">
        <v>45</v>
      </c>
      <c r="AO11" s="54"/>
      <c r="AP11" s="55"/>
      <c r="AQ11" s="53" t="s">
        <v>45</v>
      </c>
      <c r="AR11" s="54"/>
      <c r="AS11" s="55"/>
      <c r="AT11" s="53" t="s">
        <v>45</v>
      </c>
      <c r="AU11" s="54"/>
      <c r="AV11" s="55"/>
      <c r="AW11" s="51" t="s">
        <v>44</v>
      </c>
      <c r="AX11" s="51"/>
      <c r="AY11" s="52"/>
      <c r="AZ11" s="51" t="s">
        <v>44</v>
      </c>
      <c r="BA11" s="51"/>
      <c r="BB11" s="52"/>
      <c r="BC11" s="51" t="s">
        <v>44</v>
      </c>
      <c r="BD11" s="51"/>
      <c r="BE11" s="52"/>
      <c r="BF11" s="51" t="s">
        <v>44</v>
      </c>
      <c r="BG11" s="51"/>
      <c r="BH11" s="52"/>
      <c r="BI11" s="50" t="s">
        <v>46</v>
      </c>
      <c r="BJ11" s="50"/>
      <c r="BK11" s="50"/>
      <c r="BL11" s="50" t="s">
        <v>46</v>
      </c>
      <c r="BM11" s="50"/>
      <c r="BN11" s="50"/>
      <c r="BO11" s="50" t="s">
        <v>46</v>
      </c>
      <c r="BP11" s="50"/>
      <c r="BQ11" s="50"/>
      <c r="BR11" s="50" t="s">
        <v>46</v>
      </c>
      <c r="BS11" s="50"/>
      <c r="BT11" s="50"/>
      <c r="BU11" s="69"/>
    </row>
    <row r="12" spans="1:77" s="1" customFormat="1" ht="33" customHeight="1" thickBot="1" x14ac:dyDescent="0.45">
      <c r="A12" s="61"/>
      <c r="B12" s="63"/>
      <c r="C12" s="24" t="s">
        <v>47</v>
      </c>
      <c r="D12" s="84"/>
      <c r="E12" s="85"/>
      <c r="F12" s="86"/>
      <c r="G12" s="84"/>
      <c r="H12" s="85"/>
      <c r="I12" s="86"/>
      <c r="J12" s="84"/>
      <c r="K12" s="85"/>
      <c r="L12" s="86"/>
      <c r="M12" s="84"/>
      <c r="N12" s="85"/>
      <c r="O12" s="86"/>
      <c r="P12" s="87" t="s">
        <v>45</v>
      </c>
      <c r="Q12" s="88"/>
      <c r="R12" s="89"/>
      <c r="S12" s="87" t="s">
        <v>45</v>
      </c>
      <c r="T12" s="88"/>
      <c r="U12" s="89"/>
      <c r="V12" s="87" t="s">
        <v>45</v>
      </c>
      <c r="W12" s="88"/>
      <c r="X12" s="89"/>
      <c r="Y12" s="87" t="s">
        <v>45</v>
      </c>
      <c r="Z12" s="88"/>
      <c r="AA12" s="89"/>
      <c r="AB12" s="87" t="s">
        <v>45</v>
      </c>
      <c r="AC12" s="88"/>
      <c r="AD12" s="89"/>
      <c r="AE12" s="87" t="s">
        <v>45</v>
      </c>
      <c r="AF12" s="88"/>
      <c r="AG12" s="89"/>
      <c r="AH12" s="87" t="s">
        <v>45</v>
      </c>
      <c r="AI12" s="88"/>
      <c r="AJ12" s="89"/>
      <c r="AK12" s="87" t="s">
        <v>45</v>
      </c>
      <c r="AL12" s="88"/>
      <c r="AM12" s="89"/>
      <c r="AN12" s="87" t="s">
        <v>45</v>
      </c>
      <c r="AO12" s="88"/>
      <c r="AP12" s="89"/>
      <c r="AQ12" s="87" t="s">
        <v>45</v>
      </c>
      <c r="AR12" s="88"/>
      <c r="AS12" s="89"/>
      <c r="AT12" s="87" t="s">
        <v>45</v>
      </c>
      <c r="AU12" s="88"/>
      <c r="AV12" s="89"/>
      <c r="AW12" s="84"/>
      <c r="AX12" s="85"/>
      <c r="AY12" s="86"/>
      <c r="AZ12" s="84"/>
      <c r="BA12" s="85"/>
      <c r="BB12" s="86"/>
      <c r="BC12" s="84"/>
      <c r="BD12" s="85"/>
      <c r="BE12" s="86"/>
      <c r="BF12" s="84"/>
      <c r="BG12" s="85"/>
      <c r="BH12" s="86"/>
      <c r="BI12" s="90" t="s">
        <v>46</v>
      </c>
      <c r="BJ12" s="90"/>
      <c r="BK12" s="90"/>
      <c r="BL12" s="90" t="s">
        <v>46</v>
      </c>
      <c r="BM12" s="90"/>
      <c r="BN12" s="90"/>
      <c r="BO12" s="90" t="s">
        <v>46</v>
      </c>
      <c r="BP12" s="90"/>
      <c r="BQ12" s="90"/>
      <c r="BR12" s="90" t="s">
        <v>46</v>
      </c>
      <c r="BS12" s="90"/>
      <c r="BT12" s="90"/>
      <c r="BU12" s="70"/>
      <c r="BY12" s="15"/>
    </row>
    <row r="13" spans="1:77" s="1" customFormat="1" ht="33" customHeight="1" thickTop="1" thickBot="1" x14ac:dyDescent="0.45">
      <c r="A13" s="39" t="s">
        <v>48</v>
      </c>
      <c r="B13" s="41" t="s">
        <v>49</v>
      </c>
      <c r="C13" s="41"/>
      <c r="D13" s="35">
        <f>D9+D12</f>
        <v>0</v>
      </c>
      <c r="E13" s="36"/>
      <c r="F13" s="37"/>
      <c r="G13" s="35">
        <f>G9+G12</f>
        <v>0</v>
      </c>
      <c r="H13" s="36"/>
      <c r="I13" s="37"/>
      <c r="J13" s="36">
        <f>J9+J12</f>
        <v>0</v>
      </c>
      <c r="K13" s="36"/>
      <c r="L13" s="37"/>
      <c r="M13" s="35">
        <f>M9+M12</f>
        <v>0</v>
      </c>
      <c r="N13" s="36"/>
      <c r="O13" s="37"/>
      <c r="P13" s="35">
        <f>P9</f>
        <v>0</v>
      </c>
      <c r="Q13" s="36"/>
      <c r="R13" s="37"/>
      <c r="S13" s="35">
        <f t="shared" ref="S13" si="27">S9</f>
        <v>0</v>
      </c>
      <c r="T13" s="36"/>
      <c r="U13" s="37"/>
      <c r="V13" s="35">
        <f t="shared" ref="V13" si="28">V9</f>
        <v>0</v>
      </c>
      <c r="W13" s="36"/>
      <c r="X13" s="37"/>
      <c r="Y13" s="35">
        <f t="shared" ref="Y13" si="29">Y9</f>
        <v>0</v>
      </c>
      <c r="Z13" s="36"/>
      <c r="AA13" s="37"/>
      <c r="AB13" s="35">
        <f t="shared" ref="AB13:AK13" si="30">AB9</f>
        <v>0</v>
      </c>
      <c r="AC13" s="36"/>
      <c r="AD13" s="37"/>
      <c r="AE13" s="35">
        <f t="shared" ref="AE13" si="31">AE9</f>
        <v>0</v>
      </c>
      <c r="AF13" s="36"/>
      <c r="AG13" s="37"/>
      <c r="AH13" s="35">
        <f t="shared" ref="AH13" si="32">AH9</f>
        <v>0</v>
      </c>
      <c r="AI13" s="36"/>
      <c r="AJ13" s="37"/>
      <c r="AK13" s="35">
        <f t="shared" si="30"/>
        <v>0</v>
      </c>
      <c r="AL13" s="36"/>
      <c r="AM13" s="37"/>
      <c r="AN13" s="35">
        <f t="shared" ref="AN13" si="33">AN9</f>
        <v>0</v>
      </c>
      <c r="AO13" s="36"/>
      <c r="AP13" s="37"/>
      <c r="AQ13" s="35">
        <f t="shared" ref="AQ13" si="34">AQ9</f>
        <v>0</v>
      </c>
      <c r="AR13" s="36"/>
      <c r="AS13" s="37"/>
      <c r="AT13" s="35">
        <f t="shared" ref="AT13" si="35">AT9</f>
        <v>0</v>
      </c>
      <c r="AU13" s="36"/>
      <c r="AV13" s="37"/>
      <c r="AW13" s="35">
        <f>AW9+AW12</f>
        <v>0</v>
      </c>
      <c r="AX13" s="36"/>
      <c r="AY13" s="37"/>
      <c r="AZ13" s="35">
        <f>AZ9+AZ12</f>
        <v>0</v>
      </c>
      <c r="BA13" s="36"/>
      <c r="BB13" s="37"/>
      <c r="BC13" s="35">
        <f>BC9+BC12</f>
        <v>0</v>
      </c>
      <c r="BD13" s="36"/>
      <c r="BE13" s="37"/>
      <c r="BF13" s="35">
        <f>BF9+BF12</f>
        <v>0</v>
      </c>
      <c r="BG13" s="36"/>
      <c r="BH13" s="36"/>
      <c r="BI13" s="35">
        <f>BI9</f>
        <v>0</v>
      </c>
      <c r="BJ13" s="36"/>
      <c r="BK13" s="37"/>
      <c r="BL13" s="35">
        <f>BL9</f>
        <v>0</v>
      </c>
      <c r="BM13" s="36"/>
      <c r="BN13" s="36"/>
      <c r="BO13" s="35">
        <f>BO9</f>
        <v>0</v>
      </c>
      <c r="BP13" s="36"/>
      <c r="BQ13" s="36"/>
      <c r="BR13" s="35">
        <f>BR9</f>
        <v>0</v>
      </c>
      <c r="BS13" s="36"/>
      <c r="BT13" s="36"/>
      <c r="BU13" s="16">
        <f>SUM(D13:BT13)</f>
        <v>0</v>
      </c>
    </row>
    <row r="14" spans="1:77" s="1" customFormat="1" ht="33" customHeight="1" x14ac:dyDescent="0.4">
      <c r="A14" s="39"/>
      <c r="B14" s="48" t="s">
        <v>50</v>
      </c>
      <c r="C14" s="49"/>
      <c r="D14" s="31">
        <f>SUM(E5:E7)*30</f>
        <v>13050</v>
      </c>
      <c r="E14" s="28"/>
      <c r="F14" s="29"/>
      <c r="G14" s="31">
        <f>SUM(H5:H7)*30</f>
        <v>6450</v>
      </c>
      <c r="H14" s="28"/>
      <c r="I14" s="29"/>
      <c r="J14" s="31">
        <f>SUM(K5:K7)*30</f>
        <v>2700</v>
      </c>
      <c r="K14" s="28"/>
      <c r="L14" s="29"/>
      <c r="M14" s="31">
        <f>SUM(N5:N7)*30</f>
        <v>5400</v>
      </c>
      <c r="N14" s="28"/>
      <c r="O14" s="29"/>
      <c r="P14" s="31">
        <f>SUM(Q5:Q7)*30</f>
        <v>5400</v>
      </c>
      <c r="Q14" s="28"/>
      <c r="R14" s="29"/>
      <c r="S14" s="31">
        <f>SUM(T5:T7)*30</f>
        <v>3000</v>
      </c>
      <c r="T14" s="28"/>
      <c r="U14" s="29"/>
      <c r="V14" s="31">
        <f>SUM(W5:W7)*30</f>
        <v>2850</v>
      </c>
      <c r="W14" s="28"/>
      <c r="X14" s="29"/>
      <c r="Y14" s="31">
        <f>SUM(Z5:Z7)*30</f>
        <v>2700</v>
      </c>
      <c r="Z14" s="28"/>
      <c r="AA14" s="29"/>
      <c r="AB14" s="31">
        <f t="shared" ref="AB14" si="36">SUM(AC5:AC7)*30</f>
        <v>2100</v>
      </c>
      <c r="AC14" s="28"/>
      <c r="AD14" s="29"/>
      <c r="AE14" s="31">
        <f t="shared" ref="AE14" si="37">SUM(AF5:AF7)*30</f>
        <v>3300</v>
      </c>
      <c r="AF14" s="28"/>
      <c r="AG14" s="29"/>
      <c r="AH14" s="31">
        <f>SUM(AI5:AI7)*30</f>
        <v>1800</v>
      </c>
      <c r="AI14" s="28"/>
      <c r="AJ14" s="29"/>
      <c r="AK14" s="31">
        <f t="shared" ref="AK14" si="38">SUM(AL5:AL7)*30</f>
        <v>300</v>
      </c>
      <c r="AL14" s="28"/>
      <c r="AM14" s="29"/>
      <c r="AN14" s="31">
        <f t="shared" ref="AN14" si="39">SUM(AO5:AO7)*30</f>
        <v>600</v>
      </c>
      <c r="AO14" s="28"/>
      <c r="AP14" s="29"/>
      <c r="AQ14" s="31">
        <f t="shared" ref="AQ14" si="40">SUM(AR5:AR7)*30</f>
        <v>1200</v>
      </c>
      <c r="AR14" s="28"/>
      <c r="AS14" s="29"/>
      <c r="AT14" s="31">
        <f t="shared" ref="AT14" si="41">SUM(AU5:AU7)*30</f>
        <v>900</v>
      </c>
      <c r="AU14" s="28"/>
      <c r="AV14" s="29"/>
      <c r="AW14" s="31">
        <f>SUM(AX5:AX7)*30</f>
        <v>3300</v>
      </c>
      <c r="AX14" s="28"/>
      <c r="AY14" s="29"/>
      <c r="AZ14" s="31">
        <f>SUM(BA5:BA7)*30</f>
        <v>4350</v>
      </c>
      <c r="BA14" s="28"/>
      <c r="BB14" s="29"/>
      <c r="BC14" s="31">
        <f>SUM(BD5:BD7)*30</f>
        <v>3900</v>
      </c>
      <c r="BD14" s="28"/>
      <c r="BE14" s="29"/>
      <c r="BF14" s="31">
        <f>SUM(BG5:BG7)*30</f>
        <v>8700</v>
      </c>
      <c r="BG14" s="28"/>
      <c r="BH14" s="29"/>
      <c r="BI14" s="31">
        <f>SUM(BJ5:BJ7)*30</f>
        <v>4500</v>
      </c>
      <c r="BJ14" s="28"/>
      <c r="BK14" s="29"/>
      <c r="BL14" s="31">
        <f>SUM(BM5:BM7)*30</f>
        <v>5100</v>
      </c>
      <c r="BM14" s="28"/>
      <c r="BN14" s="29"/>
      <c r="BO14" s="31">
        <f>SUM(BP5:BP7)*30</f>
        <v>6000</v>
      </c>
      <c r="BP14" s="28"/>
      <c r="BQ14" s="29"/>
      <c r="BR14" s="31">
        <f>SUM(BS5:BS7)*30</f>
        <v>450</v>
      </c>
      <c r="BS14" s="28"/>
      <c r="BT14" s="29"/>
      <c r="BU14" s="32"/>
    </row>
    <row r="15" spans="1:77" s="1" customFormat="1" ht="33" customHeight="1" x14ac:dyDescent="0.4">
      <c r="A15" s="40"/>
      <c r="B15" s="34" t="s">
        <v>51</v>
      </c>
      <c r="C15" s="34"/>
      <c r="D15" s="31">
        <f>D13/D14*3</f>
        <v>0</v>
      </c>
      <c r="E15" s="28"/>
      <c r="F15" s="29"/>
      <c r="G15" s="28">
        <f>G13/G14*3</f>
        <v>0</v>
      </c>
      <c r="H15" s="28"/>
      <c r="I15" s="29"/>
      <c r="J15" s="28">
        <f>J13/J14*3</f>
        <v>0</v>
      </c>
      <c r="K15" s="28"/>
      <c r="L15" s="29"/>
      <c r="M15" s="28">
        <f>M13/M14*3</f>
        <v>0</v>
      </c>
      <c r="N15" s="28"/>
      <c r="O15" s="29"/>
      <c r="P15" s="28">
        <f>P13/P14*3</f>
        <v>0</v>
      </c>
      <c r="Q15" s="28"/>
      <c r="R15" s="29"/>
      <c r="S15" s="31">
        <f>S13/S14*3</f>
        <v>0</v>
      </c>
      <c r="T15" s="28"/>
      <c r="U15" s="29"/>
      <c r="V15" s="31">
        <f>V13/V14*3</f>
        <v>0</v>
      </c>
      <c r="W15" s="28"/>
      <c r="X15" s="29"/>
      <c r="Y15" s="31">
        <f>Y13/Y14*3</f>
        <v>0</v>
      </c>
      <c r="Z15" s="28"/>
      <c r="AA15" s="29"/>
      <c r="AB15" s="31">
        <f t="shared" ref="AB15" si="42">AB13/AB14*3</f>
        <v>0</v>
      </c>
      <c r="AC15" s="28"/>
      <c r="AD15" s="29"/>
      <c r="AE15" s="31">
        <f t="shared" ref="AE15" si="43">AE13/AE14*3</f>
        <v>0</v>
      </c>
      <c r="AF15" s="28"/>
      <c r="AG15" s="29"/>
      <c r="AH15" s="31">
        <f t="shared" ref="AH15" si="44">AH13/AH14*3</f>
        <v>0</v>
      </c>
      <c r="AI15" s="28"/>
      <c r="AJ15" s="29"/>
      <c r="AK15" s="31">
        <f t="shared" ref="AK15" si="45">AK13/AK14*3</f>
        <v>0</v>
      </c>
      <c r="AL15" s="28"/>
      <c r="AM15" s="29"/>
      <c r="AN15" s="31">
        <f t="shared" ref="AN15" si="46">AN13/AN14*3</f>
        <v>0</v>
      </c>
      <c r="AO15" s="28"/>
      <c r="AP15" s="29"/>
      <c r="AQ15" s="31">
        <f t="shared" ref="AQ15" si="47">AQ13/AQ14*3</f>
        <v>0</v>
      </c>
      <c r="AR15" s="28"/>
      <c r="AS15" s="29"/>
      <c r="AT15" s="31">
        <f t="shared" ref="AT15" si="48">AT13/AT14*3</f>
        <v>0</v>
      </c>
      <c r="AU15" s="28"/>
      <c r="AV15" s="29"/>
      <c r="AW15" s="31">
        <f>AW13/AW14*3</f>
        <v>0</v>
      </c>
      <c r="AX15" s="28"/>
      <c r="AY15" s="29"/>
      <c r="AZ15" s="31">
        <f>AZ13/AZ14*3</f>
        <v>0</v>
      </c>
      <c r="BA15" s="28"/>
      <c r="BB15" s="29"/>
      <c r="BC15" s="28">
        <f>BC13/BC14*3</f>
        <v>0</v>
      </c>
      <c r="BD15" s="28"/>
      <c r="BE15" s="29"/>
      <c r="BF15" s="28">
        <f>BF13/BF14*3</f>
        <v>0</v>
      </c>
      <c r="BG15" s="28"/>
      <c r="BH15" s="29"/>
      <c r="BI15" s="28">
        <f>BI13/BI14*3</f>
        <v>0</v>
      </c>
      <c r="BJ15" s="28"/>
      <c r="BK15" s="29"/>
      <c r="BL15" s="28">
        <f>BL13/BL14*3</f>
        <v>0</v>
      </c>
      <c r="BM15" s="28"/>
      <c r="BN15" s="29"/>
      <c r="BO15" s="28">
        <f>BO13/BO14*3</f>
        <v>0</v>
      </c>
      <c r="BP15" s="28"/>
      <c r="BQ15" s="29"/>
      <c r="BR15" s="28">
        <f>BR13/BR14*3</f>
        <v>0</v>
      </c>
      <c r="BS15" s="28"/>
      <c r="BT15" s="29"/>
      <c r="BU15" s="33"/>
    </row>
    <row r="16" spans="1:77" ht="33" customHeight="1" x14ac:dyDescent="0.4">
      <c r="A16" s="17"/>
      <c r="B16" s="30" t="s">
        <v>52</v>
      </c>
      <c r="C16" s="30"/>
      <c r="D16" s="30"/>
      <c r="E16" s="30"/>
      <c r="F16" s="30"/>
      <c r="G16" s="30"/>
      <c r="H16" s="30"/>
      <c r="I16" s="30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</row>
    <row r="17" spans="1:72" ht="33" customHeight="1" x14ac:dyDescent="0.4">
      <c r="A17" s="17"/>
      <c r="B17" s="20"/>
      <c r="C17" s="20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</row>
    <row r="18" spans="1:72" ht="24.95" customHeight="1" x14ac:dyDescent="0.4">
      <c r="A18" s="19" t="s">
        <v>53</v>
      </c>
      <c r="B18" s="19" t="s">
        <v>54</v>
      </c>
    </row>
    <row r="19" spans="1:72" ht="24.95" customHeight="1" x14ac:dyDescent="0.4">
      <c r="A19" s="19" t="s">
        <v>55</v>
      </c>
      <c r="B19" s="19" t="s">
        <v>56</v>
      </c>
    </row>
    <row r="20" spans="1:72" ht="24.95" customHeight="1" x14ac:dyDescent="0.4">
      <c r="A20" s="19" t="s">
        <v>57</v>
      </c>
      <c r="B20" s="19" t="s">
        <v>58</v>
      </c>
    </row>
    <row r="21" spans="1:72" ht="24.95" customHeight="1" x14ac:dyDescent="0.4">
      <c r="B21" s="19" t="s">
        <v>59</v>
      </c>
    </row>
    <row r="22" spans="1:72" ht="24.95" customHeight="1" x14ac:dyDescent="0.4">
      <c r="A22" s="19" t="s">
        <v>60</v>
      </c>
      <c r="B22" s="19" t="s">
        <v>61</v>
      </c>
    </row>
    <row r="23" spans="1:72" ht="24.95" customHeight="1" x14ac:dyDescent="0.4">
      <c r="B23" s="19" t="s">
        <v>62</v>
      </c>
    </row>
    <row r="24" spans="1:72" ht="24.95" customHeight="1" x14ac:dyDescent="0.4">
      <c r="A24" s="19" t="s">
        <v>63</v>
      </c>
      <c r="B24" s="19" t="s">
        <v>64</v>
      </c>
    </row>
    <row r="25" spans="1:72" ht="24.95" customHeight="1" x14ac:dyDescent="0.4">
      <c r="B25" s="19" t="s">
        <v>65</v>
      </c>
    </row>
    <row r="26" spans="1:72" ht="33" customHeight="1" x14ac:dyDescent="0.4">
      <c r="B26" s="19" t="s">
        <v>66</v>
      </c>
    </row>
    <row r="27" spans="1:72" ht="33" customHeight="1" x14ac:dyDescent="0.4">
      <c r="B27" s="19" t="s">
        <v>67</v>
      </c>
    </row>
    <row r="28" spans="1:72" ht="33" customHeight="1" x14ac:dyDescent="0.4">
      <c r="B28" s="19" t="s">
        <v>68</v>
      </c>
    </row>
  </sheetData>
  <sheetProtection selectLockedCells="1"/>
  <protectedRanges>
    <protectedRange sqref="D12 P12 S12 V12 H5:H7 K5:K7 N5:N7 Q5:Q7 T5:T7 W5:W7 AX5:AX7 BA5:BA7 BD5:BD7 BG5:BG7 BJ5:BJ7 BM5:BM7 BP5:BP7 AC5:AC7 AL5:AL7 Y12 E5:E7 G12 J12 M12 AW12 AZ12 BC12 BF12 Z5:Z7 AN12 AH12 BS5:BS7 AO5:AO7 AI5:AI7 AB12 AK12 AE12 AT12 AU5:AU7 AQ12 AR5:AR7 AF5:AF7" name="入力域_1"/>
    <protectedRange sqref="D5:D7 G5:G7 J5:J7 M5:M7 P5:P7 S5:S7 V5:V7 AW5:AW7 AZ5:AZ7 BC5:BC7 BF5:BF7 BI5:BI7 BL5:BL7 BO5:BO7 AK5:AK7 Y5:Y7 AN5:AN7 BR5:BR7 AH5:AH7 AB5:AB7 AE5:AE7 AT5:AT7 AQ5:AQ7" name="入力域_1_1"/>
  </protectedRanges>
  <mergeCells count="230">
    <mergeCell ref="AQ8:AS8"/>
    <mergeCell ref="AQ9:AS9"/>
    <mergeCell ref="AQ10:AS10"/>
    <mergeCell ref="AQ11:AS11"/>
    <mergeCell ref="AQ12:AS12"/>
    <mergeCell ref="AQ13:AS13"/>
    <mergeCell ref="AT8:AV8"/>
    <mergeCell ref="AT9:AV9"/>
    <mergeCell ref="AT10:AV10"/>
    <mergeCell ref="AT11:AV11"/>
    <mergeCell ref="AT12:AV12"/>
    <mergeCell ref="AT13:AV13"/>
    <mergeCell ref="BI15:BK15"/>
    <mergeCell ref="BL15:BN15"/>
    <mergeCell ref="BO15:BQ15"/>
    <mergeCell ref="BR15:BT15"/>
    <mergeCell ref="B16:I16"/>
    <mergeCell ref="AE3:AG3"/>
    <mergeCell ref="AE8:AG8"/>
    <mergeCell ref="AE9:AG9"/>
    <mergeCell ref="AE10:AG10"/>
    <mergeCell ref="AE11:AG11"/>
    <mergeCell ref="AN15:AP15"/>
    <mergeCell ref="AH15:AJ15"/>
    <mergeCell ref="AW15:AY15"/>
    <mergeCell ref="AZ15:BB15"/>
    <mergeCell ref="BC15:BE15"/>
    <mergeCell ref="BF15:BH15"/>
    <mergeCell ref="AE15:AG15"/>
    <mergeCell ref="AT15:AV15"/>
    <mergeCell ref="AQ15:AS15"/>
    <mergeCell ref="P15:R15"/>
    <mergeCell ref="S15:U15"/>
    <mergeCell ref="V15:X15"/>
    <mergeCell ref="Y15:AA15"/>
    <mergeCell ref="AB15:AD15"/>
    <mergeCell ref="AK15:AM15"/>
    <mergeCell ref="BI14:BK14"/>
    <mergeCell ref="BL14:BN14"/>
    <mergeCell ref="BO14:BQ14"/>
    <mergeCell ref="BR14:BT14"/>
    <mergeCell ref="BU14:BU15"/>
    <mergeCell ref="B15:C15"/>
    <mergeCell ref="D15:F15"/>
    <mergeCell ref="G15:I15"/>
    <mergeCell ref="J15:L15"/>
    <mergeCell ref="M15:O15"/>
    <mergeCell ref="AN14:AP14"/>
    <mergeCell ref="AH14:AJ14"/>
    <mergeCell ref="AW14:AY14"/>
    <mergeCell ref="AZ14:BB14"/>
    <mergeCell ref="BC14:BE14"/>
    <mergeCell ref="BF14:BH14"/>
    <mergeCell ref="AE14:AG14"/>
    <mergeCell ref="AT14:AV14"/>
    <mergeCell ref="AQ14:AS14"/>
    <mergeCell ref="P14:R14"/>
    <mergeCell ref="S14:U14"/>
    <mergeCell ref="V14:X14"/>
    <mergeCell ref="Y14:AA14"/>
    <mergeCell ref="BR13:BT13"/>
    <mergeCell ref="B14:C14"/>
    <mergeCell ref="D14:F14"/>
    <mergeCell ref="G14:I14"/>
    <mergeCell ref="J14:L14"/>
    <mergeCell ref="M14:O14"/>
    <mergeCell ref="AK13:AM13"/>
    <mergeCell ref="AN13:AP13"/>
    <mergeCell ref="AH13:AJ13"/>
    <mergeCell ref="AW13:AY13"/>
    <mergeCell ref="AZ13:BB13"/>
    <mergeCell ref="BC13:BE13"/>
    <mergeCell ref="AE13:AG13"/>
    <mergeCell ref="M13:O13"/>
    <mergeCell ref="P13:R13"/>
    <mergeCell ref="S13:U13"/>
    <mergeCell ref="V13:X13"/>
    <mergeCell ref="Y13:AA13"/>
    <mergeCell ref="AB13:AD13"/>
    <mergeCell ref="BF12:BH12"/>
    <mergeCell ref="BI12:BK12"/>
    <mergeCell ref="BL12:BN12"/>
    <mergeCell ref="BO12:BQ12"/>
    <mergeCell ref="BR12:BT12"/>
    <mergeCell ref="A13:A15"/>
    <mergeCell ref="B13:C13"/>
    <mergeCell ref="D13:F13"/>
    <mergeCell ref="G13:I13"/>
    <mergeCell ref="J13:L13"/>
    <mergeCell ref="AK12:AM12"/>
    <mergeCell ref="AN12:AP12"/>
    <mergeCell ref="AH12:AJ12"/>
    <mergeCell ref="AW12:AY12"/>
    <mergeCell ref="AZ12:BB12"/>
    <mergeCell ref="BC12:BE12"/>
    <mergeCell ref="AE12:AG12"/>
    <mergeCell ref="AB14:AD14"/>
    <mergeCell ref="AK14:AM14"/>
    <mergeCell ref="BF13:BH13"/>
    <mergeCell ref="BI13:BK13"/>
    <mergeCell ref="BL13:BN13"/>
    <mergeCell ref="BO13:BQ13"/>
    <mergeCell ref="BC11:BE11"/>
    <mergeCell ref="BF11:BH11"/>
    <mergeCell ref="BI11:BK11"/>
    <mergeCell ref="BL11:BN11"/>
    <mergeCell ref="BO11:BQ11"/>
    <mergeCell ref="Y11:AA11"/>
    <mergeCell ref="AB11:AD11"/>
    <mergeCell ref="AK11:AM11"/>
    <mergeCell ref="AN11:AP11"/>
    <mergeCell ref="AH11:AJ11"/>
    <mergeCell ref="AW11:AY11"/>
    <mergeCell ref="G12:I12"/>
    <mergeCell ref="J12:L12"/>
    <mergeCell ref="M12:O12"/>
    <mergeCell ref="P12:R12"/>
    <mergeCell ref="S12:U12"/>
    <mergeCell ref="V12:X12"/>
    <mergeCell ref="Y12:AA12"/>
    <mergeCell ref="AB12:AD12"/>
    <mergeCell ref="AZ11:BB11"/>
    <mergeCell ref="BR10:BT10"/>
    <mergeCell ref="A11:A12"/>
    <mergeCell ref="B11:B12"/>
    <mergeCell ref="D11:F11"/>
    <mergeCell ref="G11:I11"/>
    <mergeCell ref="J11:L11"/>
    <mergeCell ref="M11:O11"/>
    <mergeCell ref="P11:R11"/>
    <mergeCell ref="S11:U11"/>
    <mergeCell ref="V11:X11"/>
    <mergeCell ref="AZ10:BB10"/>
    <mergeCell ref="BC10:BE10"/>
    <mergeCell ref="BF10:BH10"/>
    <mergeCell ref="BI10:BK10"/>
    <mergeCell ref="BL10:BN10"/>
    <mergeCell ref="BO10:BQ10"/>
    <mergeCell ref="Y10:AA10"/>
    <mergeCell ref="AB10:AD10"/>
    <mergeCell ref="AK10:AM10"/>
    <mergeCell ref="AN10:AP10"/>
    <mergeCell ref="AH10:AJ10"/>
    <mergeCell ref="AW10:AY10"/>
    <mergeCell ref="BR11:BT11"/>
    <mergeCell ref="D12:F12"/>
    <mergeCell ref="BF9:BH9"/>
    <mergeCell ref="BI9:BK9"/>
    <mergeCell ref="BL9:BN9"/>
    <mergeCell ref="V9:X9"/>
    <mergeCell ref="Y9:AA9"/>
    <mergeCell ref="AB9:AD9"/>
    <mergeCell ref="AK9:AM9"/>
    <mergeCell ref="AN9:AP9"/>
    <mergeCell ref="AH9:AJ9"/>
    <mergeCell ref="B10:C10"/>
    <mergeCell ref="D10:F10"/>
    <mergeCell ref="G10:I10"/>
    <mergeCell ref="J10:L10"/>
    <mergeCell ref="M10:O10"/>
    <mergeCell ref="P10:R10"/>
    <mergeCell ref="S10:U10"/>
    <mergeCell ref="V10:X10"/>
    <mergeCell ref="AW9:AY9"/>
    <mergeCell ref="BR8:BT8"/>
    <mergeCell ref="B9:C9"/>
    <mergeCell ref="D9:F9"/>
    <mergeCell ref="G9:I9"/>
    <mergeCell ref="J9:L9"/>
    <mergeCell ref="M9:O9"/>
    <mergeCell ref="P9:R9"/>
    <mergeCell ref="S9:U9"/>
    <mergeCell ref="AH8:AJ8"/>
    <mergeCell ref="AW8:AY8"/>
    <mergeCell ref="AZ8:BB8"/>
    <mergeCell ref="BC8:BE8"/>
    <mergeCell ref="BF8:BH8"/>
    <mergeCell ref="BI8:BK8"/>
    <mergeCell ref="S8:U8"/>
    <mergeCell ref="V8:X8"/>
    <mergeCell ref="Y8:AA8"/>
    <mergeCell ref="AB8:AD8"/>
    <mergeCell ref="AK8:AM8"/>
    <mergeCell ref="AN8:AP8"/>
    <mergeCell ref="BO9:BQ9"/>
    <mergeCell ref="BR9:BT9"/>
    <mergeCell ref="AZ9:BB9"/>
    <mergeCell ref="BC9:BE9"/>
    <mergeCell ref="A4:A10"/>
    <mergeCell ref="B4:B8"/>
    <mergeCell ref="BU4:BU12"/>
    <mergeCell ref="D8:F8"/>
    <mergeCell ref="G8:I8"/>
    <mergeCell ref="J8:L8"/>
    <mergeCell ref="M8:O8"/>
    <mergeCell ref="P8:R8"/>
    <mergeCell ref="AW3:AY3"/>
    <mergeCell ref="AZ3:BB3"/>
    <mergeCell ref="BC3:BE3"/>
    <mergeCell ref="BF3:BH3"/>
    <mergeCell ref="BI3:BK3"/>
    <mergeCell ref="BL3:BN3"/>
    <mergeCell ref="V3:X3"/>
    <mergeCell ref="Y3:AA3"/>
    <mergeCell ref="AB3:AD3"/>
    <mergeCell ref="AK3:AM3"/>
    <mergeCell ref="AN3:AP3"/>
    <mergeCell ref="AH3:AJ3"/>
    <mergeCell ref="AT3:AV3"/>
    <mergeCell ref="AQ3:AS3"/>
    <mergeCell ref="BL8:BN8"/>
    <mergeCell ref="BO8:BQ8"/>
    <mergeCell ref="BF2:BH2"/>
    <mergeCell ref="BI2:BT2"/>
    <mergeCell ref="BU2:BU3"/>
    <mergeCell ref="A3:C3"/>
    <mergeCell ref="D3:F3"/>
    <mergeCell ref="G3:I3"/>
    <mergeCell ref="J3:L3"/>
    <mergeCell ref="M3:O3"/>
    <mergeCell ref="P3:R3"/>
    <mergeCell ref="S3:U3"/>
    <mergeCell ref="A2:C2"/>
    <mergeCell ref="D2:F2"/>
    <mergeCell ref="G2:X2"/>
    <mergeCell ref="AW2:BE2"/>
    <mergeCell ref="AH2:AV2"/>
    <mergeCell ref="Y2:AG2"/>
    <mergeCell ref="BO3:BQ3"/>
    <mergeCell ref="BR3:BT3"/>
  </mergeCells>
  <phoneticPr fontId="2"/>
  <printOptions verticalCentered="1"/>
  <pageMargins left="0.7" right="0.7" top="0.75" bottom="0.75" header="0.3" footer="0.3"/>
  <pageSetup paperSize="9" scale="57" orientation="landscape" r:id="rId1"/>
  <headerFooter>
    <oddHeader>&amp;L&amp;"ＭＳ ゴシック,標準"&amp;14様式３&amp;C&amp;"ＭＳ ゴシック,標準"&amp;16施設別見積内訳書</oddHeader>
    <oddFooter>&amp;C&amp;14&amp;P</oddFooter>
  </headerFooter>
  <colBreaks count="2" manualBreakCount="2">
    <brk id="24" max="27" man="1"/>
    <brk id="4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施設別見積内訳書R4（税込み）</vt:lpstr>
      <vt:lpstr>施設別見積内訳書R7（税込み）</vt:lpstr>
      <vt:lpstr>'施設別見積内訳書R4（税込み）'!Print_Area</vt:lpstr>
      <vt:lpstr>'施設別見積内訳書R7（税込み）'!Print_Area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本部事務局 経営管理部長 中川 泉</dc:creator>
  <cp:lastModifiedBy>本部事務局 経営管理部長 志賀 泰一</cp:lastModifiedBy>
  <cp:lastPrinted>2024-11-18T23:51:07Z</cp:lastPrinted>
  <dcterms:created xsi:type="dcterms:W3CDTF">2021-12-10T01:42:42Z</dcterms:created>
  <dcterms:modified xsi:type="dcterms:W3CDTF">2024-12-05T07:29:54Z</dcterms:modified>
</cp:coreProperties>
</file>